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9440" windowHeight="9120" activeTab="0"/>
  </bookViews>
  <sheets>
    <sheet name="采购订单" sheetId="1" r:id="rId1"/>
  </sheets>
  <definedNames/>
  <calcPr fullCalcOnLoad="1"/>
</workbook>
</file>

<file path=xl/sharedStrings.xml><?xml version="1.0" encoding="utf-8"?>
<sst xmlns="http://schemas.openxmlformats.org/spreadsheetml/2006/main" count="775" uniqueCount="483">
  <si>
    <t>产品名称</t>
  </si>
  <si>
    <t>数量</t>
  </si>
  <si>
    <t>总价</t>
  </si>
  <si>
    <t>优惠价</t>
  </si>
  <si>
    <t>功能室</t>
  </si>
  <si>
    <t>合计：</t>
  </si>
  <si>
    <t>规格</t>
  </si>
  <si>
    <t>参数及特点</t>
  </si>
  <si>
    <t>型号</t>
  </si>
  <si>
    <t>产地或品牌</t>
  </si>
  <si>
    <t>更衣室</t>
  </si>
  <si>
    <t>更衣柜</t>
  </si>
  <si>
    <t>白大褂</t>
  </si>
  <si>
    <t>易生组培</t>
  </si>
  <si>
    <t>试管刷</t>
  </si>
  <si>
    <t>三角瓶刷</t>
  </si>
  <si>
    <t>容量瓶刷</t>
  </si>
  <si>
    <t>试剂瓶刷</t>
  </si>
  <si>
    <t>组培筐</t>
  </si>
  <si>
    <t>边实验台</t>
  </si>
  <si>
    <t>药品保存箱</t>
  </si>
  <si>
    <t>纯水机</t>
  </si>
  <si>
    <t>分析天平</t>
  </si>
  <si>
    <t>电子天平</t>
  </si>
  <si>
    <t>上海雷磁</t>
  </si>
  <si>
    <t>移液器吸头</t>
  </si>
  <si>
    <t>移液器架</t>
  </si>
  <si>
    <t>一次性注射器</t>
  </si>
  <si>
    <t>量杯</t>
  </si>
  <si>
    <t>量筒</t>
  </si>
  <si>
    <t>容量瓶(白色)</t>
  </si>
  <si>
    <t>烧杯</t>
  </si>
  <si>
    <t>广口试剂瓶（白色）</t>
  </si>
  <si>
    <t>广口试剂瓶（棕色）</t>
  </si>
  <si>
    <t>玻璃棒</t>
  </si>
  <si>
    <t>滴瓶</t>
  </si>
  <si>
    <t>AR</t>
  </si>
  <si>
    <t>国药</t>
  </si>
  <si>
    <t>BR</t>
  </si>
  <si>
    <t>95%</t>
  </si>
  <si>
    <t>5%</t>
  </si>
  <si>
    <t>立式压力蒸汽灭菌器</t>
  </si>
  <si>
    <t>卧式矩形压力蒸汽灭菌器</t>
  </si>
  <si>
    <t>鼓风干燥箱</t>
  </si>
  <si>
    <t>洁净室</t>
  </si>
  <si>
    <t>风淋室</t>
  </si>
  <si>
    <t>传递窗（机械）</t>
  </si>
  <si>
    <t>臭氧消毒机</t>
  </si>
  <si>
    <t>超净工作台</t>
  </si>
  <si>
    <t>弯剪</t>
  </si>
  <si>
    <t>YS-WJ-18</t>
  </si>
  <si>
    <t>18cm 组培专用不锈钢</t>
  </si>
  <si>
    <t>枪状镊</t>
  </si>
  <si>
    <t>YS-QN-20</t>
  </si>
  <si>
    <t>刀柄</t>
  </si>
  <si>
    <t>YS-DB-3</t>
  </si>
  <si>
    <t>3# 组培专用不锈钢</t>
  </si>
  <si>
    <t>刀片（已灭菌）</t>
  </si>
  <si>
    <t>15cm 组培专用不锈钢</t>
  </si>
  <si>
    <t>新型换代产品，采用PID控制面板，可同时显示设定温度和实际温度；控制面板与加热筒一体化设计，外形小巧，最大程度上减少设备占用空间；卓越人体工程学设计，倾斜式加热筒，便于操作；采用新型隔热材料，使用过程中（后）外壳温度低，安全性高；加热温度设定更高，可达350℃；电源：AC220V/50Hz；温度范围：0～350℃；功率：30W；外形尺寸（mm）：150×100×200；净重：1.8kg</t>
  </si>
  <si>
    <t>不锈钢酒精灯</t>
  </si>
  <si>
    <t>组培专用接种盘</t>
  </si>
  <si>
    <t>不锈钢小推车</t>
  </si>
  <si>
    <t>分体式接种服</t>
  </si>
  <si>
    <t>无粉乳胶手套</t>
  </si>
  <si>
    <t>容积：240mL，优质塑料材质</t>
  </si>
  <si>
    <t>记号笔</t>
  </si>
  <si>
    <t>YS-JHB-4</t>
  </si>
  <si>
    <t>高效节能组培架（组培专用LED特定光谱灯）</t>
  </si>
  <si>
    <t>组培专用玻璃培养瓶</t>
  </si>
  <si>
    <t>特殊设计，易于封口；高白料，透光度好，直径：25mm，长150mm</t>
  </si>
  <si>
    <t>组培专用封口膜</t>
  </si>
  <si>
    <t>光照培养箱</t>
  </si>
  <si>
    <t>换鞋坐凳</t>
  </si>
  <si>
    <t>全自动鞋套机</t>
  </si>
  <si>
    <t>鞋套</t>
  </si>
  <si>
    <t>紫外线灯管</t>
  </si>
  <si>
    <t>组培专用洗瓶机</t>
  </si>
  <si>
    <t>易生组培</t>
  </si>
  <si>
    <t>YS-GYG-6</t>
  </si>
  <si>
    <t>个</t>
  </si>
  <si>
    <t>福建</t>
  </si>
  <si>
    <t>YS-HXD-1</t>
  </si>
  <si>
    <t>浙江</t>
  </si>
  <si>
    <t>BT-EG-1</t>
  </si>
  <si>
    <t>北京</t>
  </si>
  <si>
    <t>YS-BDG</t>
  </si>
  <si>
    <t>分男、女士，分大小号，医用涤卡面料，耐高温，耐84</t>
  </si>
  <si>
    <t>件</t>
  </si>
  <si>
    <t>雪莱特</t>
  </si>
  <si>
    <t>ZW40S25Y-Z1199</t>
  </si>
  <si>
    <t>套</t>
  </si>
  <si>
    <t>洗瓶室</t>
  </si>
  <si>
    <t>YS-XPJ-2</t>
  </si>
  <si>
    <t>半自动，旋转式；冲洗孔数：12个；洗瓶规格：250ml～600ml；洗瓶速度：1600只/小时；使用水压：1.2～3kgf/cm；电压：380V，功率：370W；外形尺寸(mm)：910×600×860；重量：110kg</t>
  </si>
  <si>
    <t>台</t>
  </si>
  <si>
    <t>不锈钢洗瓶池</t>
  </si>
  <si>
    <t>易生组培</t>
  </si>
  <si>
    <t>YS-XPC-1</t>
  </si>
  <si>
    <t>个</t>
  </si>
  <si>
    <t>易生组培</t>
  </si>
  <si>
    <t>YS-SGS-25</t>
  </si>
  <si>
    <t>易生组培</t>
  </si>
  <si>
    <t>YS-ZPK-1</t>
  </si>
  <si>
    <t>个</t>
  </si>
  <si>
    <t>周转筐</t>
  </si>
  <si>
    <t>易生组培</t>
  </si>
  <si>
    <r>
      <t>YS-ZZ</t>
    </r>
    <r>
      <rPr>
        <sz val="11"/>
        <rFont val="宋体"/>
        <family val="0"/>
      </rPr>
      <t>K-2</t>
    </r>
  </si>
  <si>
    <t>个</t>
  </si>
  <si>
    <t>晾瓶架</t>
  </si>
  <si>
    <t>YS-LPJ-1200</t>
  </si>
  <si>
    <t>组</t>
  </si>
  <si>
    <t>平板拉车</t>
  </si>
  <si>
    <t>YS-LC-1</t>
  </si>
  <si>
    <t>配药室</t>
  </si>
  <si>
    <t>YS-BT-3000</t>
  </si>
  <si>
    <t>易生组培</t>
  </si>
  <si>
    <t>YS-CS-20</t>
  </si>
  <si>
    <t>台</t>
  </si>
  <si>
    <t>上海恒平</t>
  </si>
  <si>
    <t>FA2004</t>
  </si>
  <si>
    <t>MP5002</t>
  </si>
  <si>
    <t>磁力搅拌器</t>
  </si>
  <si>
    <t>金坛医疗器械厂</t>
  </si>
  <si>
    <t>85-2</t>
  </si>
  <si>
    <t>便携式酸度计</t>
  </si>
  <si>
    <t>PHB-4</t>
  </si>
  <si>
    <t>北京</t>
  </si>
  <si>
    <t>8×300mm</t>
  </si>
  <si>
    <t>8×300mm，优质玻璃，10支/包</t>
  </si>
  <si>
    <t>支</t>
  </si>
  <si>
    <t>6×320mm</t>
  </si>
  <si>
    <t>6×320mm，优质玻璃，10支/包</t>
  </si>
  <si>
    <t>不锈钢药匙</t>
  </si>
  <si>
    <t>16cm</t>
  </si>
  <si>
    <t>16cm，优质不锈钢材质</t>
  </si>
  <si>
    <t>把</t>
  </si>
  <si>
    <t>500ml/瓶，无色透明液体，密封阴凉干燥保存</t>
  </si>
  <si>
    <t>瓶</t>
  </si>
  <si>
    <t>易生组培</t>
  </si>
  <si>
    <t>YS-FLS-2</t>
  </si>
  <si>
    <r>
      <t>双人，双面吹淋；过滤效率：≥0.3um尘埃≥99.99%；喷口风速≥20m/sec；喷口数量：18个，风量：3000m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/h；电压：380V；最大功率：1.5KW；箱体钢板，通道敷不锈钢板；外形尺寸(mm)：1200×1500×2100；通道尺寸：800×1400×1960；高效过滤器(mm)：915×610×50×2；整机重量：500kg，5.5方</t>
    </r>
  </si>
  <si>
    <t>个</t>
  </si>
  <si>
    <t>YS-CDC-800</t>
  </si>
  <si>
    <t>移动式空气自净器</t>
  </si>
  <si>
    <t>YS-ZJ-800</t>
  </si>
  <si>
    <t>台</t>
  </si>
  <si>
    <t>YS-CY-10</t>
  </si>
  <si>
    <t>冷凝观察室</t>
  </si>
  <si>
    <t>冷凝架</t>
  </si>
  <si>
    <t>YS-LNJ-1400</t>
  </si>
  <si>
    <t>组</t>
  </si>
  <si>
    <t>接种室</t>
  </si>
  <si>
    <t>YS-CZ-DD</t>
  </si>
  <si>
    <t>防静电椅</t>
  </si>
  <si>
    <r>
      <t>YS-FJDY</t>
    </r>
    <r>
      <rPr>
        <sz val="11"/>
        <rFont val="宋体"/>
        <family val="0"/>
      </rPr>
      <t>-1</t>
    </r>
  </si>
  <si>
    <t>把</t>
  </si>
  <si>
    <t>山东新华</t>
  </si>
  <si>
    <t>把</t>
  </si>
  <si>
    <t>山东新华</t>
  </si>
  <si>
    <t>上海金环</t>
  </si>
  <si>
    <t>YS-DP-11</t>
  </si>
  <si>
    <t>11#，1片/包，已灭菌</t>
  </si>
  <si>
    <t>包</t>
  </si>
  <si>
    <t>解剖针</t>
  </si>
  <si>
    <t>易生组培</t>
  </si>
  <si>
    <t>YS-JPZ-15</t>
  </si>
  <si>
    <t>接种工具灭菌器</t>
  </si>
  <si>
    <t>YS-MJ-5</t>
  </si>
  <si>
    <t>台</t>
  </si>
  <si>
    <t>YS-JJD-400</t>
  </si>
  <si>
    <t>盏</t>
  </si>
  <si>
    <t>YS-JZP-16</t>
  </si>
  <si>
    <t>Ф16cm，优质不锈钢</t>
  </si>
  <si>
    <t>个</t>
  </si>
  <si>
    <t>YS-XTC-1</t>
  </si>
  <si>
    <t>YS-FTF</t>
  </si>
  <si>
    <t>套</t>
  </si>
  <si>
    <t xml:space="preserve">一次性口罩 </t>
  </si>
  <si>
    <t>河南</t>
  </si>
  <si>
    <t>YS-KZ</t>
  </si>
  <si>
    <t>江苏光明</t>
  </si>
  <si>
    <t>YS-ST-RJM</t>
  </si>
  <si>
    <t>盒</t>
  </si>
  <si>
    <t>脱脂棉</t>
  </si>
  <si>
    <r>
      <t>YS-TZM-</t>
    </r>
    <r>
      <rPr>
        <sz val="11"/>
        <rFont val="宋体"/>
        <family val="0"/>
      </rPr>
      <t>1</t>
    </r>
  </si>
  <si>
    <t>500g/包</t>
  </si>
  <si>
    <t>脱脂纱布</t>
  </si>
  <si>
    <t>YS-TZSB-1</t>
  </si>
  <si>
    <t>每卷长15m，宽80cm</t>
  </si>
  <si>
    <t>卷</t>
  </si>
  <si>
    <t>酒精喷壶</t>
  </si>
  <si>
    <r>
      <t>Y</t>
    </r>
    <r>
      <rPr>
        <sz val="11"/>
        <rFont val="宋体"/>
        <family val="0"/>
      </rPr>
      <t>S-PH-1</t>
    </r>
  </si>
  <si>
    <t>美国shanpic</t>
  </si>
  <si>
    <t>支</t>
  </si>
  <si>
    <t>培养室</t>
  </si>
  <si>
    <t>易生组培</t>
  </si>
  <si>
    <t>YS-ZPJ-LEDⅡ</t>
  </si>
  <si>
    <t>组</t>
  </si>
  <si>
    <t>YS-PYP-350</t>
  </si>
  <si>
    <t>套</t>
  </si>
  <si>
    <t>组培专用试管</t>
  </si>
  <si>
    <t>YS-SG-25</t>
  </si>
  <si>
    <t>YS-FKM-11</t>
  </si>
  <si>
    <t>直径11cm，中间带PTFE滤菌透气膜，孔径0.2μm，耐温可达320℃，又有极高的弹性和杰出的疏水性，500张/包</t>
  </si>
  <si>
    <t>包</t>
  </si>
  <si>
    <t>组培专用橡皮筋</t>
  </si>
  <si>
    <t>YS-XPJ</t>
  </si>
  <si>
    <t>上海一恒</t>
  </si>
  <si>
    <t>MGC-300A</t>
  </si>
  <si>
    <t>台</t>
  </si>
  <si>
    <t>智能温湿度记录仪</t>
  </si>
  <si>
    <t>德国testo</t>
  </si>
  <si>
    <r>
      <t>1</t>
    </r>
    <r>
      <rPr>
        <sz val="11"/>
        <rFont val="宋体"/>
        <family val="0"/>
      </rPr>
      <t>75-H1</t>
    </r>
  </si>
  <si>
    <t>照度计</t>
  </si>
  <si>
    <t>台湾泰仕</t>
  </si>
  <si>
    <t>1332A</t>
  </si>
  <si>
    <t>测量范围：20/200/2000/20000/200000 Lux；显示器3 1/2位液晶显示；分辨率0.1Lux；测量速度：2秒每次操作，记录器输出：DC 2V/f.s.(满刻度)，操作及储存温湿度：0℃to40℃(32℉to104℉)＜70% R.H.，电源：1块9V电池</t>
  </si>
  <si>
    <t>台</t>
  </si>
  <si>
    <t>配套</t>
  </si>
  <si>
    <t>100只/盒，与全自动鞋套机配套使用，40盒/箱</t>
  </si>
  <si>
    <t>箱</t>
  </si>
  <si>
    <t>毛刷直径：25mm</t>
  </si>
  <si>
    <t>个</t>
  </si>
  <si>
    <t>YS-SJPS-2</t>
  </si>
  <si>
    <t>260×120×120mm</t>
  </si>
  <si>
    <t>YS-RLPS-100</t>
  </si>
  <si>
    <r>
      <t>1</t>
    </r>
    <r>
      <rPr>
        <sz val="11"/>
        <rFont val="宋体"/>
        <family val="0"/>
      </rPr>
      <t>00ml</t>
    </r>
  </si>
  <si>
    <t>YS-RLPS-250</t>
  </si>
  <si>
    <t>250ml</t>
  </si>
  <si>
    <t>YS-RLPS-500</t>
  </si>
  <si>
    <r>
      <t>5</t>
    </r>
    <r>
      <rPr>
        <sz val="11"/>
        <rFont val="宋体"/>
        <family val="0"/>
      </rPr>
      <t>00ml</t>
    </r>
  </si>
  <si>
    <t>YS-RLPS-1000</t>
  </si>
  <si>
    <r>
      <t>1</t>
    </r>
    <r>
      <rPr>
        <sz val="11"/>
        <rFont val="宋体"/>
        <family val="0"/>
      </rPr>
      <t>000ml</t>
    </r>
  </si>
  <si>
    <t>量筒刷</t>
  </si>
  <si>
    <t>YS-LTS-100</t>
  </si>
  <si>
    <t>100ml</t>
  </si>
  <si>
    <t>YS-LTS-250</t>
  </si>
  <si>
    <t>YS-LTS-500</t>
  </si>
  <si>
    <t>500ml</t>
  </si>
  <si>
    <t>YS-LTS-1000</t>
  </si>
  <si>
    <t>1000ml</t>
  </si>
  <si>
    <t>YS-SJPS-100</t>
  </si>
  <si>
    <t>YS-SJPS-250</t>
  </si>
  <si>
    <t>YS-SJPS-500</t>
  </si>
  <si>
    <t>YS-SJPS-1000</t>
  </si>
  <si>
    <t>烧杯刷</t>
  </si>
  <si>
    <t>YS-SBS-250</t>
  </si>
  <si>
    <t>马扎</t>
  </si>
  <si>
    <r>
      <t>YS-MZ</t>
    </r>
    <r>
      <rPr>
        <sz val="11"/>
        <rFont val="宋体"/>
        <family val="0"/>
      </rPr>
      <t>-1</t>
    </r>
  </si>
  <si>
    <t>可升降圆凳</t>
  </si>
  <si>
    <t>YS-YD-1</t>
  </si>
  <si>
    <t>药品柜</t>
  </si>
  <si>
    <t>YS-QMG-900</t>
  </si>
  <si>
    <t>器皿柜</t>
  </si>
  <si>
    <t>YS-YPG-900</t>
  </si>
  <si>
    <t>青岛海尔</t>
  </si>
  <si>
    <t>HYC-260</t>
  </si>
  <si>
    <t>台</t>
  </si>
  <si>
    <t>手动单道可调移液器</t>
  </si>
  <si>
    <t>北京大龙</t>
  </si>
  <si>
    <t>TopPette系列</t>
  </si>
  <si>
    <t>可半支灭菌，量程：0.1～2.5μl、2μl～20μl、20～200μl、200μl～1000μl、1000μl～5000μl</t>
  </si>
  <si>
    <t>支</t>
  </si>
  <si>
    <t>YS-XT-10</t>
  </si>
  <si>
    <t>10ul，1000个/包</t>
  </si>
  <si>
    <t>包</t>
  </si>
  <si>
    <t>YS-XT-200</t>
  </si>
  <si>
    <t>200ul，1000个/包</t>
  </si>
  <si>
    <t>YS-XT-1000</t>
  </si>
  <si>
    <t>1000ul，500个/包</t>
  </si>
  <si>
    <t>YS-XT-5000</t>
  </si>
  <si>
    <t>5000ul，100个/包</t>
  </si>
  <si>
    <t>移液器吸头盒</t>
  </si>
  <si>
    <t>YS-XTH-10</t>
  </si>
  <si>
    <t>10μl，96孔</t>
  </si>
  <si>
    <t>盒</t>
  </si>
  <si>
    <t>YS-XTH-200</t>
  </si>
  <si>
    <t>200μl，96孔</t>
  </si>
  <si>
    <t>YS-XTH-1000</t>
  </si>
  <si>
    <t>1000μl，96孔</t>
  </si>
  <si>
    <t>Z型</t>
  </si>
  <si>
    <t>Z型，可放6支移液器</t>
  </si>
  <si>
    <t>个</t>
  </si>
  <si>
    <t>针头过滤器</t>
  </si>
  <si>
    <t>江苏迈博瑞</t>
  </si>
  <si>
    <t>国产</t>
  </si>
  <si>
    <r>
      <t>Y</t>
    </r>
    <r>
      <rPr>
        <sz val="11"/>
        <rFont val="宋体"/>
        <family val="0"/>
      </rPr>
      <t>S-ZSQ-20</t>
    </r>
  </si>
  <si>
    <t>20ml独立包装</t>
  </si>
  <si>
    <t>北京</t>
  </si>
  <si>
    <t>1000ml</t>
  </si>
  <si>
    <t>1000ml，塑料材质，带手柄</t>
  </si>
  <si>
    <t>北玻</t>
  </si>
  <si>
    <t>25ml</t>
  </si>
  <si>
    <t>25ml，优质玻璃，10支/盒</t>
  </si>
  <si>
    <t>50ml</t>
  </si>
  <si>
    <t>50ml，优质玻璃，10支/盒</t>
  </si>
  <si>
    <t>100ml</t>
  </si>
  <si>
    <t>100ml，优质玻璃，10支/盒</t>
  </si>
  <si>
    <t>250ml</t>
  </si>
  <si>
    <t>250ml，优质玻璃，10支/盒</t>
  </si>
  <si>
    <t>500ml</t>
  </si>
  <si>
    <t>500ml，优质玻璃，2支/盒</t>
  </si>
  <si>
    <t>1000ml，优质玻璃，2支/盒</t>
  </si>
  <si>
    <t>洗瓶</t>
  </si>
  <si>
    <t>500ml，塑料材质</t>
  </si>
  <si>
    <t>250ml，优质玻璃，6支/盒</t>
  </si>
  <si>
    <t>容量瓶（茶色）</t>
  </si>
  <si>
    <t>50ml，优质玻璃，20支/盒</t>
  </si>
  <si>
    <t>100ml，优质玻璃，20支/盒</t>
  </si>
  <si>
    <t>500ml，优质玻璃，10支/盒</t>
  </si>
  <si>
    <t>1000ml，优质玻璃，6支/盒</t>
  </si>
  <si>
    <t>125ml</t>
  </si>
  <si>
    <t>125ml，优质玻璃，10支/盒</t>
  </si>
  <si>
    <t>1000ml，优质玻璃，10支/盒</t>
  </si>
  <si>
    <t>22cm</t>
  </si>
  <si>
    <t>22cm，优质不锈钢材质</t>
  </si>
  <si>
    <t>125ml</t>
  </si>
  <si>
    <t>125ml，优质玻璃材质</t>
  </si>
  <si>
    <t>滴瓶（茶色）</t>
  </si>
  <si>
    <t>定性滤纸</t>
  </si>
  <si>
    <t>上海双圈</t>
  </si>
  <si>
    <t>Φ125mm</t>
  </si>
  <si>
    <t>Φ125mm， 快速，白色，100张/盒</t>
  </si>
  <si>
    <t>盒</t>
  </si>
  <si>
    <t>称量纸</t>
  </si>
  <si>
    <t>易生组培</t>
  </si>
  <si>
    <t>YS-CLZ-12</t>
  </si>
  <si>
    <t>120×120mm  100张/包</t>
  </si>
  <si>
    <t>包</t>
  </si>
  <si>
    <t>MS干粉式培养基</t>
  </si>
  <si>
    <t>YS-PYJ-MS</t>
  </si>
  <si>
    <t>1000g/瓶，本品为标准MS配方，含琼脂粉、蔗糖，不含激素，每升培养基用量40克。</t>
  </si>
  <si>
    <t>瓶</t>
  </si>
  <si>
    <t>琼脂粉</t>
  </si>
  <si>
    <t>YS-QZF-1300</t>
  </si>
  <si>
    <r>
      <t>凝胶强度1300g/cm</t>
    </r>
    <r>
      <rPr>
        <vertAlign val="superscript"/>
        <sz val="11"/>
        <color indexed="8"/>
        <rFont val="宋体"/>
        <family val="0"/>
      </rPr>
      <t>2</t>
    </r>
    <r>
      <rPr>
        <sz val="11"/>
        <rFont val="宋体"/>
        <family val="0"/>
      </rPr>
      <t>，每升推荐用量</t>
    </r>
    <r>
      <rPr>
        <sz val="11"/>
        <color indexed="8"/>
        <rFont val="宋体"/>
        <family val="0"/>
      </rPr>
      <t>4</t>
    </r>
    <r>
      <rPr>
        <sz val="11"/>
        <rFont val="宋体"/>
        <family val="0"/>
      </rPr>
      <t>g，1000g/袋</t>
    </r>
  </si>
  <si>
    <t>袋</t>
  </si>
  <si>
    <t>硝酸铵</t>
  </si>
  <si>
    <t>国产</t>
  </si>
  <si>
    <t>500g/瓶，管制</t>
  </si>
  <si>
    <t>硝酸钾</t>
  </si>
  <si>
    <t>国药</t>
  </si>
  <si>
    <t>500g/瓶，管制，无色斜方晶系结晶或白色粉末</t>
  </si>
  <si>
    <t>硫酸镁（七水）</t>
  </si>
  <si>
    <t>500g/瓶，20瓶/箱，白色针状结晶或粉末，密封保存</t>
  </si>
  <si>
    <t>磷酸二氢钾</t>
  </si>
  <si>
    <t>500g/瓶，20瓶/箱，无色结晶或白色颗粒状粉末，密封保存</t>
  </si>
  <si>
    <t>氯化钙（二水）</t>
  </si>
  <si>
    <t>AR</t>
  </si>
  <si>
    <t>500g/瓶，20瓶/箱，白色颗粒或熔融块状，密封干燥保存</t>
  </si>
  <si>
    <t>硫酸锰（一水）</t>
  </si>
  <si>
    <t>500g/瓶，20瓶/箱，浅红色结晶</t>
  </si>
  <si>
    <t>硫酸锌</t>
  </si>
  <si>
    <t>500g/瓶，20瓶/箱，无色或白色结晶、颗粒或粉末，密封阴凉保存</t>
  </si>
  <si>
    <t>硼酸</t>
  </si>
  <si>
    <t>500g/瓶，20瓶/箱，白色结晶性粉末或无色微带珍珠状光泽的鳞片，密封保存</t>
  </si>
  <si>
    <t>碘化钾</t>
  </si>
  <si>
    <t>500g/瓶，20瓶/箱，白色立方结晶或粉末，密封干燥避光保存</t>
  </si>
  <si>
    <t>钼酸钠</t>
  </si>
  <si>
    <t>500g/瓶，20瓶/箱，白色或略有色泽的结晶性粉末</t>
  </si>
  <si>
    <t>硫酸铜</t>
  </si>
  <si>
    <t>500g/瓶，20瓶/箱，蓝色透明三斜结晶、蓝色颗粒或浅蓝色粉末，密封保存</t>
  </si>
  <si>
    <t>氯化钴</t>
  </si>
  <si>
    <t>100g/瓶，20瓶/箱，粉红色至红色结晶，密封保存</t>
  </si>
  <si>
    <t>75%乙醇</t>
  </si>
  <si>
    <t>国药</t>
  </si>
  <si>
    <t>75%</t>
  </si>
  <si>
    <t>500ml/瓶，密封阴凉干燥保存</t>
  </si>
  <si>
    <t>新洁尔灭</t>
  </si>
  <si>
    <t>500ml/瓶</t>
  </si>
  <si>
    <t>次氯酸钠</t>
  </si>
  <si>
    <t>500ml/瓶，无色液体</t>
  </si>
  <si>
    <t>灌装室</t>
  </si>
  <si>
    <t>易生组培</t>
  </si>
  <si>
    <t>YS-GZJ-50Ⅰ</t>
  </si>
  <si>
    <t>台</t>
  </si>
  <si>
    <t>不锈钢操作台</t>
  </si>
  <si>
    <t>YS-CZT-1000</t>
  </si>
  <si>
    <t>个</t>
  </si>
  <si>
    <t>灭菌室</t>
  </si>
  <si>
    <t>滨江医疗</t>
  </si>
  <si>
    <r>
      <t>LS-100HD</t>
    </r>
  </si>
  <si>
    <t>台</t>
  </si>
  <si>
    <t>BJ-PJ0.36-D(S)</t>
  </si>
  <si>
    <t>上海一恒</t>
  </si>
  <si>
    <t>DHG-9240A</t>
  </si>
  <si>
    <t>高温台</t>
  </si>
  <si>
    <t>易生组培</t>
  </si>
  <si>
    <t>YS-GWT-1000</t>
  </si>
  <si>
    <t>个</t>
  </si>
  <si>
    <t>线胶手套</t>
  </si>
  <si>
    <t>国产</t>
  </si>
  <si>
    <t>YS-JST</t>
  </si>
  <si>
    <t>双</t>
  </si>
  <si>
    <t>乙二胺四乙酸二钠</t>
  </si>
  <si>
    <t>250g/瓶，20瓶/箱，白色结晶性粉末，密封阴凉干燥保存</t>
  </si>
  <si>
    <t>硫酸亚铁</t>
  </si>
  <si>
    <t>500g/瓶，20瓶/箱，蓝绿色单斜结晶或颗粒</t>
  </si>
  <si>
    <t>肌醇</t>
  </si>
  <si>
    <t>25g/瓶，不含结晶水者为无吸湿性的白色结晶性粉末，密封阴凉干燥保存</t>
  </si>
  <si>
    <t>甘氨酸</t>
  </si>
  <si>
    <t>100g/瓶，白色结晶或结晶性粉末，密封干燥避光保存</t>
  </si>
  <si>
    <t>盐酸吡哆辛/VB6</t>
  </si>
  <si>
    <t xml:space="preserve">盐酸硫胺素/VB1 </t>
  </si>
  <si>
    <t>25g/瓶，白色结晶或结晶性粉末，密封阴凉干燥避光保存</t>
  </si>
  <si>
    <t>烟酸/VB3</t>
  </si>
  <si>
    <t>BR</t>
  </si>
  <si>
    <t>25g/瓶，无色针状结晶，密封避光保存</t>
  </si>
  <si>
    <t>6-苄氨基嘌呤/6-BA</t>
  </si>
  <si>
    <t>1g/瓶 +4℃储藏，密封阴凉处保存</t>
  </si>
  <si>
    <t>3-吲哚丁酸/IBA</t>
  </si>
  <si>
    <t>1g/瓶</t>
  </si>
  <si>
    <t>3-吲哚乙酸/IAA</t>
  </si>
  <si>
    <t>α-萘乙酸/NAA</t>
  </si>
  <si>
    <t>25g/瓶,白色针状结晶或浅黄色结晶性粉末</t>
  </si>
  <si>
    <t>2，4-二氯苯氧乙酸/2,4-D</t>
  </si>
  <si>
    <t>100g/瓶</t>
  </si>
  <si>
    <t>氢氧化钠</t>
  </si>
  <si>
    <t>500g/瓶，强腐蚀，熔融白色颗粒或条状，现常制成小片状</t>
  </si>
  <si>
    <t>盐酸</t>
  </si>
  <si>
    <t>500ml/瓶，易制毒-3，无色透明液体</t>
  </si>
  <si>
    <t>蔗糖</t>
  </si>
  <si>
    <t xml:space="preserve">500g/瓶，无色单斜 楔形结晶或白色颗粒或结晶性粉末
</t>
  </si>
  <si>
    <t>95%乙醇</t>
  </si>
  <si>
    <r>
      <t>材质：楠木，</t>
    </r>
    <r>
      <rPr>
        <sz val="11"/>
        <rFont val="宋体"/>
        <family val="0"/>
      </rPr>
      <t>经过高温高压以及碳化处理，板面光滑，色泽光鲜，富有质感</t>
    </r>
    <r>
      <rPr>
        <sz val="11"/>
        <rFont val="宋体"/>
        <family val="0"/>
      </rPr>
      <t>；</t>
    </r>
    <r>
      <rPr>
        <sz val="11"/>
        <rFont val="宋体"/>
        <family val="0"/>
      </rPr>
      <t>油漆：双面环保无甲醛透明木器漆</t>
    </r>
    <r>
      <rPr>
        <sz val="11"/>
        <rFont val="宋体"/>
        <family val="0"/>
      </rPr>
      <t>；</t>
    </r>
    <r>
      <rPr>
        <sz val="11"/>
        <rFont val="宋体"/>
        <family val="0"/>
      </rPr>
      <t>外形尺寸（mm）：900×280×450</t>
    </r>
    <r>
      <rPr>
        <sz val="11"/>
        <rFont val="宋体"/>
        <family val="0"/>
      </rPr>
      <t>；</t>
    </r>
    <r>
      <rPr>
        <sz val="11"/>
        <rFont val="宋体"/>
        <family val="0"/>
      </rPr>
      <t>承重（kg）：180</t>
    </r>
  </si>
  <si>
    <t>功率：40W；电压：220V；管径：25mm（T8)，长度：1199mm；配套支架，支架质保二年</t>
  </si>
  <si>
    <t>材质：304不锈钢材质，钢板1.2mm厚，抗酸碱，耐腐蚀；双盆，配龙头；外形尺寸（mm）：2000×600 ×850</t>
  </si>
  <si>
    <t>材质：槐木材质，耐水湿；打开尺寸（mm）287×255×260；坐面：粗线绳网面，结实、耐磨；承重：约200kg</t>
  </si>
  <si>
    <t>优质pp原料；外尺寸(mm)：525×425×70；内尺寸（mm）：485×395×70；净重（g）：440±10</t>
  </si>
  <si>
    <t>优质PP原料；外尺寸：610×420×390；内尺寸：575×390×375</t>
  </si>
  <si>
    <t>材质：碳钢镀铬；外形尺寸：1200*450*1500；实用6层，每层放2个组培筐（尺寸：525*425*70）；单层可承重约：150kg；管直径：25.4mm，壁厚：1.2mm，主线直径6mm，波浪线直径：4.5mm，辅线：3.0mm</t>
  </si>
  <si>
    <t>材质：优质不锈钢，带万向脚轮；展开尺寸（mm）900×600×850；自身重量（kg）：17，最大承重（kg）：300</t>
  </si>
  <si>
    <r>
      <t>钢木结构；外形尺寸（mm）：L3000×W750×H850；台面：19mm厚环氧树脂板（外沿加厚处理），可抵抗105酸碱等腐蚀性试剂，抗高温140℃</t>
    </r>
    <r>
      <rPr>
        <sz val="11"/>
        <rFont val="宋体"/>
        <family val="0"/>
      </rPr>
      <t>；柜体：18mm厚优质三聚氰胺浸渍板，2mm厚PVC封边，单、双门柜或上抽下门内有一层活动隔板，储存物品方便实用；可选择预留工位，钢构架：40×60mm钢管与钢板等材料焊接而成，含电源，配试剂架（材质：冷轧钢板与12mm厚高强度玻璃）、水盆龙头（材质：pp，三口单冷龙头，铜质烤漆）</t>
    </r>
  </si>
  <si>
    <t>可拆卸，可升降，升降前高度：48cm，上升后高度：62cm；带万向脚轮，可多方位随意滑行；电镀钢架，耐磨革面，坐面采用高密度定型海绵，一次性成型；承重：90kg</t>
  </si>
  <si>
    <t>全钢结构，采用优质冷轧钢板折弯而成，表面环氧树脂静电粉沫喷涂，防酸碱，耐腐蚀；柜体内部配置可调节层板，层板带孔，方便存储；外形尺寸（mm ）：L900×W450×H1800</t>
  </si>
  <si>
    <t>中央实验台</t>
  </si>
  <si>
    <t>易生组培</t>
  </si>
  <si>
    <t>YS-ZYT-3000</t>
  </si>
  <si>
    <t>组</t>
  </si>
  <si>
    <r>
      <t>钢木结构；外形尺寸（mm）：L3000×W1500×H850；台面：19mm厚环氧树脂板（外沿加厚处理），可抵抗105酸碱等腐蚀性试剂，抗高温140℃</t>
    </r>
    <r>
      <rPr>
        <sz val="11"/>
        <rFont val="宋体"/>
        <family val="0"/>
      </rPr>
      <t>；柜体：19mm厚优质三聚氰胺浸渍板，2mm厚PVC封边，单、双门柜或上抽下门内有一层活动隔板，储存物品方便实用；可选择预留工位，钢构架：40×60mm钢管与钢板等材料焊接而成，含电源，配试剂架（材质：冷轧钢板与12mm厚高强度玻璃）、水盆龙头（材质：pp，三口单冷龙头，铜质烤漆）</t>
    </r>
  </si>
  <si>
    <t>全钢结构，采用优质冷轧钢板折弯而成，表面环氧树脂静电粉沫喷涂，防酸碱，耐腐蚀；柜体内部配置可调节层板，方便存储；外形尺寸（mm ）：L900×W450×H1800</t>
  </si>
  <si>
    <t>容积：260L；温度：2℃～8℃；搁架：4个；电源：220V，50Hz；功率：340W；净重/毛重：88/100kg；制冷方式：强制冷空气循环；外部尺寸 (mm)：620×655×1720；内部尺寸(mm)：550×460×1065</t>
  </si>
  <si>
    <t xml:space="preserve">出水量：20L/h；出水水质：0.4～0.6μs/cm，优于国家实验室二级纯水标准，（随原水温度10℃～30℃变化）；水温要求：5～40℃，自动清洗、低压保护；自来水水源，适用水压：≥0.1 Mpa（1公斤)；电源：220V/50Hz；功率：30W（可选配在线监测功能）；外形尺寸（mm）：500×500×800；重量（kg）：50
</t>
  </si>
  <si>
    <t>称量范围：0～200g；精度：0.1mg；校准方式：外部</t>
  </si>
  <si>
    <t>称量范围：0～500g；精度：10mg；校准方式：外部</t>
  </si>
  <si>
    <t>最大搅拌容量约：3L；转速：0～2400rpm；电机功率：40W，加热功率：300W；控温（℃）：室温～150；加热盘尺寸（mm）：124；外形尺寸（mm）：262×175×100</t>
  </si>
  <si>
    <t>LCD显示；测量范围：PH(0.00～14.00)PH；显示精度：±0.03PH；温度补偿范围：手动(0.0～60.0)℃；电源：2节5号碱性电池；外形尺寸（mm）：170×75×30；仪器重量：0.5 kg</t>
  </si>
  <si>
    <t>过滤材质：聚醚砜；直径：25mm；孔径：0.22μm；亲水性：水相，已灭菌</t>
  </si>
  <si>
    <t>手持式，容积50L；外型尺寸（mm）：760×470×1020；灌装量10～500ml；正反转电动搅拌，带加热功能，液体控温范围≤95℃；电源：AC220V 50HZ；加热功率：4KW；净重：60kg</t>
  </si>
  <si>
    <r>
      <t>台面：优质304不锈钢材质，支架为优质201不锈钢材质；外形尺寸（mm）：L2000×W1000×H850（可根据客户要求尺寸定做）；含可调地脚，重量（kg)：</t>
    </r>
    <r>
      <rPr>
        <sz val="11"/>
        <color indexed="10"/>
        <rFont val="宋体"/>
        <family val="0"/>
      </rPr>
      <t>50</t>
    </r>
  </si>
  <si>
    <t>容积：100L；数显，手轮式，外偱环；灭菌室尺寸：(Φ440×650)mm；额定工作压力：0.14MPa；额定工作温度：126℃；热均匀度：≤±1℃；计时选择范围：0～99min或 0～99hour59min；温度选择范围：105～126℃；功率/电源电压：4.5KW/AC220V.50Hz；外形尺寸(mm)：540×560×1250；运输体积(mm)：680×630×1370；毛/净重：110Kg/85kg</t>
  </si>
  <si>
    <t>内胆采用GB/T24511压力容器指定06Cr19Ni10板，优质耐酸不锈钢304焊接制成，外层为优质压力容器专用Q235B板，内部设置加强筋；密封门：双（单）扉机动门，密封材料：优质硅橡胶密封圈，压缩空气自动密封技术；安全联锁:符合国家质量技术监督局要求的压力安全联锁装置，德国西门子公司SMART系列PLC具有卓越的控制功能，微机触摸屏人机界面；容积：360L（0.36m³）；设计压力：0.245Mpa，设计温度：139℃；工作压力：0.225Mpa，工作温度：105—134℃；热均匀度：≤±1℃；极限真空度：-0.09Mpa；电源：三相五线制 AC380V、50Hz；功率：2+24KW；内室尺寸（L×W×H）：1000×600×600mm；外形尺寸（L×W×H）：1300×1350×1900mm；净重：1000kg</t>
  </si>
  <si>
    <t>容积：220L；内胆：镜面不锈钢/镀锌内胆；控温范围：RT+10℃～200℃/ RT+10℃～250℃（可定制）；温度波动：±1℃；分辨率：0.1℃；控时范围：1～9999min；工作环境：+5～40℃；电源电压：AC 220V 50Hz；输入功率：2450W；载物托架：2块；内胆尺寸(mm)：600×500×750；外形尺寸(mm)：880×720×930</t>
  </si>
  <si>
    <t>耐高温20mm厚大理石台面，钢柜结构；外形尺寸（mm）：L1000×W750×H600</t>
  </si>
  <si>
    <t>材质：背面棉线，挂胶；规格：12双/包</t>
  </si>
  <si>
    <t>内部尺寸(mm)：680x740x720；外形尺寸（mm）：800x800x800；机械连锁；电源：220V,50Hz</t>
  </si>
  <si>
    <t>箱体采用优质钢板喷漆，适用于千级至三十万级要求的洁净环境场合使用；额定风量：800m³/h，平均风速：≥0.3m/s（可调）；噪音：62dB（A）；振动率峰值：≤4μm（X,Y,Z方向）；最大功耗：0.3KW；电源：AC，单相220V/50Hz；装置外形尺寸：700×400×1230mm；高效过滤器尺寸：600×484×70×①</t>
  </si>
  <si>
    <r>
      <t>超强臭氧产生量：10g/h；外形尺寸（mm）：450×130×215；电源：AC220V/50Hz；额定功率：90W；机箱材料：航空铝材；适用于300m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以内的空间，可选配节能定时转换器</t>
    </r>
  </si>
  <si>
    <t>架体为喷塑钢板（非万用角钢），拆卸方便，经久耐用，美观大方；外形尺寸（mm)：1400×510×1500；实用7层，配套组培筐21个，配备记录卡片</t>
  </si>
  <si>
    <r>
      <t>防静电，表面电阻率：10</t>
    </r>
    <r>
      <rPr>
        <vertAlign val="superscript"/>
        <sz val="11"/>
        <rFont val="宋体"/>
        <family val="0"/>
      </rPr>
      <t>7</t>
    </r>
    <r>
      <rPr>
        <sz val="11"/>
        <rFont val="宋体"/>
        <family val="0"/>
      </rPr>
      <t>-10</t>
    </r>
    <r>
      <rPr>
        <vertAlign val="superscript"/>
        <sz val="11"/>
        <rFont val="宋体"/>
        <family val="0"/>
      </rPr>
      <t>9</t>
    </r>
    <r>
      <rPr>
        <sz val="11"/>
        <rFont val="宋体"/>
        <family val="0"/>
      </rPr>
      <t>，对地电阻：5×10</t>
    </r>
    <r>
      <rPr>
        <vertAlign val="superscript"/>
        <sz val="11"/>
        <rFont val="宋体"/>
        <family val="0"/>
      </rPr>
      <t>8</t>
    </r>
    <r>
      <rPr>
        <sz val="11"/>
        <rFont val="宋体"/>
        <family val="0"/>
      </rPr>
      <t>Ω，净化级别：Class1~100；椅座尺寸：4430(W)×410(D)mm，椅背尺寸：380(W)×225(D)mm；矮椅座位高度：420mm～570mm ；靠背簧： 镀铬钢管，底盘：3mm厚冷轧钢板，气体阻尼式无油气缸：140mm ；重量（kg）：16，承重（kg）：120；R300碳钢镀铬五星爪，黑色(灰色)导电尼龙转动角轮</t>
    </r>
  </si>
  <si>
    <t>容积：400ml；不锈钢材料，耐腐蚀性强，耐冲击，不会受温度影响而炸裂烫伤操作人员；灯芯使用时间可长；酒精加注口为螺纹设计，直径大</t>
  </si>
  <si>
    <t>外形尺寸（mm）：660×440×860；优质不锈钢，实用两层，带抽屉、垃圾筒</t>
  </si>
  <si>
    <t>材质：聚乙纤维和导电纤维混纺织成，具有优异、持久的导电和精华性能，耐清洗、透气、吸汗、穿着舒适等特点；分大小号，含上衣、裤子</t>
  </si>
  <si>
    <t>20只/包；无纺布材质，透气性好；采用环保全塑鼻梁条，鼻梁夹设计可依不同脸型做最舒适的调整；耳带牢固不易掉落穿戴不紧绷，无过敏反应</t>
  </si>
  <si>
    <t>30双/盒；型号：M，两手通用，左右手均可以穿戴；卷边腕口，高品质天然乳胶材料， 良好的拉力强度和伸长率，无皮肤刺激、过敏现象</t>
  </si>
  <si>
    <t>黑色，单头；书写线宽：精密约1mm；寿命：连续书写5000英尺（约1500米）；特殊配方墨水，急速快干，可以在玻璃、塑料、金属、陶瓷、油漆、木材、纸张等大多数材质表面留下鲜艳标记，包装：12支/盒</t>
  </si>
  <si>
    <t>容积：350ml；高白料，瓶高：110mm，胸径：77mm，口径：66mm；培养瓶盖超透明聚乙稀材料，透光度好；瓶盖中间带直径10mm孔径0.2µm的PTFE滤菌透气膜，透气性好，滤菌效果好。（托盘包装：2475/托）</t>
  </si>
  <si>
    <t>材质：橡胶，可耐受高温，弹性大；拉伸前长度（约）：60-70mm,拉伸后长度（约）：30mm，可缠绕350ml瓶2周；500g/包；数量：约1100个</t>
  </si>
  <si>
    <t>容积：300L；控温范围：无光照：4～50℃、有光照：10～50℃；温度分辨率：0.1℃；温度波动度：±1℃；光照度：0-15000LX 四级可调，光照方式：三面光照；电源：AC220V 50Hz；输入功率：1400W；工作环境温度：+5～40℃；连续工作时间：不低于180h；载物托架：3；内胆尺寸（mm）：520×550×1140；外形尺寸（mm）：830×850×1850，</t>
  </si>
  <si>
    <t>数据存储量 ：1，000，000个数据；操作温度：-20～+55℃；传感器类型：NTC，NTC；测量范围：-20～+55 ℃；精度：±0.4℃(-20～+55℃) ；分辨率：0.1℃；湿度传感器（测量范围：0～100%RH，精度等级：±2%RH (2 ～+98%RH)在+25℃，分辨率：0.1%RH）；2x外置（1个探头），测量速率：10sec～24h；防护等级：IP 54；电池类型：3节AlMn或劲量AAA电池，电池寿命： 3 年(测量速率在15分/次)；尺寸（mm）：149×53×27，材料/外壳：ABS</t>
  </si>
  <si>
    <r>
      <t>电子显示</t>
    </r>
    <r>
      <rPr>
        <sz val="11"/>
        <rFont val="宋体"/>
        <family val="0"/>
      </rPr>
      <t>，</t>
    </r>
    <r>
      <rPr>
        <sz val="11"/>
        <color indexed="8"/>
        <rFont val="宋体"/>
        <family val="0"/>
      </rPr>
      <t>全自动</t>
    </r>
    <r>
      <rPr>
        <sz val="11"/>
        <rFont val="宋体"/>
        <family val="0"/>
      </rPr>
      <t>；</t>
    </r>
    <r>
      <rPr>
        <sz val="11"/>
        <color indexed="8"/>
        <rFont val="宋体"/>
        <family val="0"/>
      </rPr>
      <t>电压：110/220V 50Hz</t>
    </r>
    <r>
      <rPr>
        <sz val="11"/>
        <rFont val="宋体"/>
        <family val="0"/>
      </rPr>
      <t>；</t>
    </r>
    <r>
      <rPr>
        <sz val="11"/>
        <color indexed="8"/>
        <rFont val="宋体"/>
        <family val="0"/>
      </rPr>
      <t xml:space="preserve">电机功率：30W </t>
    </r>
    <r>
      <rPr>
        <sz val="11"/>
        <rFont val="宋体"/>
        <family val="0"/>
      </rPr>
      <t>；装塑料鞋套数：100只或无纺布鞋套：50只；重</t>
    </r>
    <r>
      <rPr>
        <sz val="11"/>
        <color indexed="8"/>
        <rFont val="宋体"/>
        <family val="0"/>
      </rPr>
      <t>量（kg）：13；包装尺寸（mm)：580×300×390</t>
    </r>
  </si>
  <si>
    <t>柒拾贰万贰仟壹佰柒拾贰元整</t>
  </si>
  <si>
    <t xml:space="preserve">备注：以上配置方案中的产品数量是以300㎡的企业生产型组培室为例进行配置，如果您的组培室有特殊要求可以来电咨询。
</t>
  </si>
  <si>
    <r>
      <t>组培室配置方案模板——易生组培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24</t>
    </r>
  </si>
  <si>
    <t>6人，全钢，含鞋格，带锁具，外形尺寸（mm ）：900×450×1800</t>
  </si>
  <si>
    <t>组培专用灌装机（蠕动泵款）</t>
  </si>
  <si>
    <r>
      <t>83</t>
    </r>
    <r>
      <rPr>
        <sz val="11"/>
        <color indexed="8"/>
        <rFont val="宋体"/>
        <family val="0"/>
      </rPr>
      <t>00</t>
    </r>
  </si>
  <si>
    <t xml:space="preserve">20cm 组培专用不锈钢 </t>
  </si>
  <si>
    <t>把</t>
  </si>
  <si>
    <t xml:space="preserve">公司名称：易生石木（北京）生物科技有限公司             地址：北京市海淀区中关村南大街12号(中国农业科学院)卉园大楼603室                  全国服务热线：400-007-0007  010-62164211        公司传真：010-62168321     企业邮箱：sale@360bio.net                              </t>
  </si>
  <si>
    <t>单人单面垂直送风；空气净化级别ISO 5级，100级(美联邦209E)；外形尺寸（mm)：990×740×1620；工作区尺寸(mm)：：830×700×500 ； 菌落数≤0.5个/皿·时（Φ90mm培养皿）；平均风速0.4m/s±20%（可调）；噪声≤65db(A)；照度≥300lx；最大功率：0.4kw；电源：AC，220V/50Hz；重量：≈100Kg;采用可调风量离心式风机系统；轻触式开关调整工作区风速处于理想状态；无隔板高效过滤器；冷轧板三道酸化精制烤漆；工作台面采用SUS304优质不锈钢，弧线型台角设计，缓解接种人员长时间工作所产生的不适感；平衡柱式推拉玻璃，无需更换卷簧；操作台内部配有灭菌器电源插座，带紫外线杀菌灯</t>
  </si>
  <si>
    <t>外形尺寸（长×宽×高）（mm）：1250×550×1800，整组实用五层设计；架体为喷塑钢管（非万用角钢，无凹槽，无死角），插式安装（无需螺丝固定），拆卸方便，经久耐用，美观大方；隔板为高效隔热反光板，确保光源的最高利用率；每层配备组培专用“LED特定光谱灯”2套，适用于科研和企业工厂化生产                          ① 选用优质灯珠芯片，发光强；灯珠数量：120颗，红、蓝、白光谱比例3:1:1，红光峰值波长660nm，蓝光峰值波长450nm，白光色温：6500K，完全满足植物生长所需光谱的需求；
②电源：220V，功率：18W；
③采用优质铝基板与波浪形铝材，散热快，延长灯管使用寿命，平均寿命50000-100000小时；
④PC扩散罩，确保光照均匀；
⑤灯管规格：T8，管径：28.5mm，长度：1200mm；
⑥独立开关，支架带独立开关，铝材厚度：0.6mm；内部线材：0.5mm2；三插插头线；可串联20支使用；
⑦免费质保2年；包装：20套/箱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</si>
</sst>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);[Red]\(0\)"/>
    <numFmt numFmtId="181" formatCode="0_ "/>
    <numFmt numFmtId="182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新宋体"/>
      <family val="3"/>
    </font>
    <font>
      <vertAlign val="superscript"/>
      <sz val="11"/>
      <color indexed="8"/>
      <name val="宋体"/>
      <family val="0"/>
    </font>
    <font>
      <vertAlign val="superscript"/>
      <sz val="11"/>
      <name val="宋体"/>
      <family val="0"/>
    </font>
    <font>
      <b/>
      <sz val="11"/>
      <color indexed="10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49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80" fontId="21" fillId="0" borderId="10" xfId="0" applyNumberFormat="1" applyFont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0" xfId="0" applyNumberFormat="1" applyFont="1" applyFill="1" applyBorder="1" applyAlignment="1">
      <alignment horizontal="right" vertical="center"/>
    </xf>
    <xf numFmtId="180" fontId="21" fillId="0" borderId="10" xfId="0" applyNumberFormat="1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180" fontId="21" fillId="0" borderId="10" xfId="0" applyNumberFormat="1" applyFont="1" applyBorder="1" applyAlignment="1">
      <alignment horizontal="right" vertical="center"/>
    </xf>
    <xf numFmtId="182" fontId="21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80" fontId="21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0" fontId="21" fillId="25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0" fontId="21" fillId="0" borderId="11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NumberFormat="1" applyFont="1" applyFill="1" applyBorder="1" applyAlignment="1">
      <alignment horizontal="right" vertical="center" wrapText="1"/>
    </xf>
    <xf numFmtId="180" fontId="21" fillId="0" borderId="10" xfId="0" applyNumberFormat="1" applyFont="1" applyFill="1" applyBorder="1" applyAlignment="1">
      <alignment horizontal="left" vertical="center" wrapText="1"/>
    </xf>
    <xf numFmtId="0" fontId="21" fillId="25" borderId="10" xfId="0" applyNumberFormat="1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13" xfId="0" applyFont="1" applyFill="1" applyBorder="1" applyAlignment="1">
      <alignment horizontal="left" vertical="center" wrapText="1"/>
    </xf>
    <xf numFmtId="0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400050</xdr:colOff>
      <xdr:row>0</xdr:row>
      <xdr:rowOff>666750</xdr:rowOff>
    </xdr:to>
    <xdr:pic>
      <xdr:nvPicPr>
        <xdr:cNvPr id="1" name="图片 1" descr="易生组培logo20110717副本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54" sqref="F154"/>
    </sheetView>
  </sheetViews>
  <sheetFormatPr defaultColWidth="9.00390625" defaultRowHeight="14.25"/>
  <cols>
    <col min="1" max="1" width="10.125" style="18" customWidth="1"/>
    <col min="2" max="2" width="21.25390625" style="1" customWidth="1"/>
    <col min="3" max="3" width="10.50390625" style="14" customWidth="1"/>
    <col min="4" max="4" width="14.25390625" style="14" customWidth="1"/>
    <col min="5" max="5" width="38.75390625" style="20" customWidth="1"/>
    <col min="6" max="6" width="9.25390625" style="22" customWidth="1"/>
    <col min="7" max="7" width="10.125" style="25" customWidth="1"/>
    <col min="8" max="8" width="9.625" style="25" customWidth="1"/>
    <col min="9" max="9" width="9.50390625" style="27" customWidth="1"/>
    <col min="10" max="16384" width="9.00390625" style="1" customWidth="1"/>
  </cols>
  <sheetData>
    <row r="1" spans="1:9" ht="55.5" customHeight="1">
      <c r="A1" s="118" t="s">
        <v>474</v>
      </c>
      <c r="B1" s="118"/>
      <c r="C1" s="118"/>
      <c r="D1" s="118"/>
      <c r="E1" s="118"/>
      <c r="F1" s="118"/>
      <c r="G1" s="118"/>
      <c r="H1" s="118"/>
      <c r="I1" s="118"/>
    </row>
    <row r="2" spans="1:10" s="5" customFormat="1" ht="14.25">
      <c r="A2" s="2" t="s">
        <v>4</v>
      </c>
      <c r="B2" s="2" t="s">
        <v>0</v>
      </c>
      <c r="C2" s="2" t="s">
        <v>9</v>
      </c>
      <c r="D2" s="2" t="s">
        <v>8</v>
      </c>
      <c r="E2" s="3" t="s">
        <v>7</v>
      </c>
      <c r="F2" s="3" t="s">
        <v>6</v>
      </c>
      <c r="G2" s="2" t="s">
        <v>3</v>
      </c>
      <c r="H2" s="2" t="s">
        <v>1</v>
      </c>
      <c r="I2" s="3" t="s">
        <v>2</v>
      </c>
      <c r="J2" s="4"/>
    </row>
    <row r="3" spans="1:9" s="6" customFormat="1" ht="28.5">
      <c r="A3" s="113" t="s">
        <v>10</v>
      </c>
      <c r="B3" s="29" t="s">
        <v>11</v>
      </c>
      <c r="C3" s="32" t="s">
        <v>78</v>
      </c>
      <c r="D3" s="33" t="s">
        <v>79</v>
      </c>
      <c r="E3" s="101" t="s">
        <v>475</v>
      </c>
      <c r="F3" s="34" t="s">
        <v>80</v>
      </c>
      <c r="G3" s="35">
        <v>3000</v>
      </c>
      <c r="H3" s="36">
        <v>2</v>
      </c>
      <c r="I3" s="36">
        <f>G3*H3</f>
        <v>6000</v>
      </c>
    </row>
    <row r="4" spans="1:9" s="6" customFormat="1" ht="57">
      <c r="A4" s="114"/>
      <c r="B4" s="30" t="s">
        <v>73</v>
      </c>
      <c r="C4" s="37" t="s">
        <v>81</v>
      </c>
      <c r="D4" s="38" t="s">
        <v>82</v>
      </c>
      <c r="E4" s="96" t="s">
        <v>425</v>
      </c>
      <c r="F4" s="40" t="s">
        <v>80</v>
      </c>
      <c r="G4" s="41">
        <v>190</v>
      </c>
      <c r="H4" s="36">
        <v>2</v>
      </c>
      <c r="I4" s="36">
        <f aca="true" t="shared" si="0" ref="I4:I93">G4*H4</f>
        <v>380</v>
      </c>
    </row>
    <row r="5" spans="1:9" s="6" customFormat="1" ht="57">
      <c r="A5" s="114"/>
      <c r="B5" s="30" t="s">
        <v>74</v>
      </c>
      <c r="C5" s="32" t="s">
        <v>83</v>
      </c>
      <c r="D5" s="42" t="s">
        <v>84</v>
      </c>
      <c r="E5" s="95" t="s">
        <v>471</v>
      </c>
      <c r="F5" s="40" t="s">
        <v>218</v>
      </c>
      <c r="G5" s="41">
        <v>2300</v>
      </c>
      <c r="H5" s="36">
        <v>1</v>
      </c>
      <c r="I5" s="36">
        <f t="shared" si="0"/>
        <v>2300</v>
      </c>
    </row>
    <row r="6" spans="1:9" s="6" customFormat="1" ht="14.25">
      <c r="A6" s="114"/>
      <c r="B6" s="28" t="s">
        <v>75</v>
      </c>
      <c r="C6" s="37" t="s">
        <v>83</v>
      </c>
      <c r="D6" s="44" t="s">
        <v>219</v>
      </c>
      <c r="E6" s="39" t="s">
        <v>220</v>
      </c>
      <c r="F6" s="45" t="s">
        <v>221</v>
      </c>
      <c r="G6" s="41">
        <v>1000</v>
      </c>
      <c r="H6" s="36">
        <v>1</v>
      </c>
      <c r="I6" s="36">
        <f t="shared" si="0"/>
        <v>1000</v>
      </c>
    </row>
    <row r="7" spans="1:9" s="6" customFormat="1" ht="28.5">
      <c r="A7" s="114"/>
      <c r="B7" s="29" t="s">
        <v>12</v>
      </c>
      <c r="C7" s="32" t="s">
        <v>85</v>
      </c>
      <c r="D7" s="46" t="s">
        <v>86</v>
      </c>
      <c r="E7" s="95" t="s">
        <v>87</v>
      </c>
      <c r="F7" s="40" t="s">
        <v>88</v>
      </c>
      <c r="G7" s="47">
        <v>90</v>
      </c>
      <c r="H7" s="36">
        <v>10</v>
      </c>
      <c r="I7" s="36">
        <f t="shared" si="0"/>
        <v>900</v>
      </c>
    </row>
    <row r="8" spans="1:9" s="6" customFormat="1" ht="28.5">
      <c r="A8" s="115"/>
      <c r="B8" s="31" t="s">
        <v>76</v>
      </c>
      <c r="C8" s="10" t="s">
        <v>89</v>
      </c>
      <c r="D8" s="10" t="s">
        <v>90</v>
      </c>
      <c r="E8" s="97" t="s">
        <v>426</v>
      </c>
      <c r="F8" s="49" t="s">
        <v>91</v>
      </c>
      <c r="G8" s="41">
        <v>145</v>
      </c>
      <c r="H8" s="36">
        <v>2</v>
      </c>
      <c r="I8" s="36">
        <f t="shared" si="0"/>
        <v>290</v>
      </c>
    </row>
    <row r="9" spans="1:9" s="6" customFormat="1" ht="72">
      <c r="A9" s="113" t="s">
        <v>92</v>
      </c>
      <c r="B9" s="30" t="s">
        <v>77</v>
      </c>
      <c r="C9" s="32" t="s">
        <v>13</v>
      </c>
      <c r="D9" s="50" t="s">
        <v>93</v>
      </c>
      <c r="E9" s="43" t="s">
        <v>94</v>
      </c>
      <c r="F9" s="40" t="s">
        <v>95</v>
      </c>
      <c r="G9" s="51">
        <v>13000</v>
      </c>
      <c r="H9" s="36">
        <v>1</v>
      </c>
      <c r="I9" s="36">
        <f t="shared" si="0"/>
        <v>13000</v>
      </c>
    </row>
    <row r="10" spans="1:9" s="6" customFormat="1" ht="42.75">
      <c r="A10" s="114"/>
      <c r="B10" s="30" t="s">
        <v>96</v>
      </c>
      <c r="C10" s="39" t="s">
        <v>97</v>
      </c>
      <c r="D10" s="52" t="s">
        <v>98</v>
      </c>
      <c r="E10" s="98" t="s">
        <v>427</v>
      </c>
      <c r="F10" s="49" t="s">
        <v>99</v>
      </c>
      <c r="G10" s="51">
        <v>8500</v>
      </c>
      <c r="H10" s="36">
        <v>1</v>
      </c>
      <c r="I10" s="36">
        <f t="shared" si="0"/>
        <v>8500</v>
      </c>
    </row>
    <row r="11" spans="1:9" s="6" customFormat="1" ht="14.25">
      <c r="A11" s="114"/>
      <c r="B11" s="29" t="s">
        <v>14</v>
      </c>
      <c r="C11" s="54" t="s">
        <v>100</v>
      </c>
      <c r="D11" s="55" t="s">
        <v>101</v>
      </c>
      <c r="E11" s="43" t="s">
        <v>222</v>
      </c>
      <c r="F11" s="40" t="s">
        <v>223</v>
      </c>
      <c r="G11" s="56">
        <v>3</v>
      </c>
      <c r="H11" s="36">
        <v>5</v>
      </c>
      <c r="I11" s="36">
        <f t="shared" si="0"/>
        <v>15</v>
      </c>
    </row>
    <row r="12" spans="1:9" s="6" customFormat="1" ht="14.25">
      <c r="A12" s="114"/>
      <c r="B12" s="29" t="s">
        <v>15</v>
      </c>
      <c r="C12" s="54" t="s">
        <v>100</v>
      </c>
      <c r="D12" s="57" t="s">
        <v>224</v>
      </c>
      <c r="E12" s="43" t="s">
        <v>225</v>
      </c>
      <c r="F12" s="40" t="s">
        <v>223</v>
      </c>
      <c r="G12" s="56">
        <v>7</v>
      </c>
      <c r="H12" s="36">
        <v>5</v>
      </c>
      <c r="I12" s="36">
        <f t="shared" si="0"/>
        <v>35</v>
      </c>
    </row>
    <row r="13" spans="1:9" s="6" customFormat="1" ht="14.25">
      <c r="A13" s="114"/>
      <c r="B13" s="123" t="s">
        <v>16</v>
      </c>
      <c r="C13" s="37" t="s">
        <v>100</v>
      </c>
      <c r="D13" s="55" t="s">
        <v>226</v>
      </c>
      <c r="E13" s="43" t="s">
        <v>227</v>
      </c>
      <c r="F13" s="40" t="s">
        <v>223</v>
      </c>
      <c r="G13" s="56">
        <v>4</v>
      </c>
      <c r="H13" s="36">
        <v>2</v>
      </c>
      <c r="I13" s="36">
        <f t="shared" si="0"/>
        <v>8</v>
      </c>
    </row>
    <row r="14" spans="1:9" s="6" customFormat="1" ht="14.25">
      <c r="A14" s="114"/>
      <c r="B14" s="124"/>
      <c r="C14" s="37" t="s">
        <v>100</v>
      </c>
      <c r="D14" s="55" t="s">
        <v>228</v>
      </c>
      <c r="E14" s="43" t="s">
        <v>229</v>
      </c>
      <c r="F14" s="40" t="s">
        <v>223</v>
      </c>
      <c r="G14" s="56">
        <v>5</v>
      </c>
      <c r="H14" s="36">
        <v>2</v>
      </c>
      <c r="I14" s="36">
        <f t="shared" si="0"/>
        <v>10</v>
      </c>
    </row>
    <row r="15" spans="1:9" s="6" customFormat="1" ht="14.25">
      <c r="A15" s="114"/>
      <c r="B15" s="124"/>
      <c r="C15" s="37" t="s">
        <v>100</v>
      </c>
      <c r="D15" s="55" t="s">
        <v>230</v>
      </c>
      <c r="E15" s="43" t="s">
        <v>231</v>
      </c>
      <c r="F15" s="40" t="s">
        <v>223</v>
      </c>
      <c r="G15" s="56">
        <v>6</v>
      </c>
      <c r="H15" s="36">
        <v>2</v>
      </c>
      <c r="I15" s="36">
        <f t="shared" si="0"/>
        <v>12</v>
      </c>
    </row>
    <row r="16" spans="1:9" s="6" customFormat="1" ht="14.25">
      <c r="A16" s="114"/>
      <c r="B16" s="125"/>
      <c r="C16" s="37" t="s">
        <v>100</v>
      </c>
      <c r="D16" s="55" t="s">
        <v>232</v>
      </c>
      <c r="E16" s="43" t="s">
        <v>233</v>
      </c>
      <c r="F16" s="40" t="s">
        <v>223</v>
      </c>
      <c r="G16" s="56">
        <v>7</v>
      </c>
      <c r="H16" s="36">
        <v>2</v>
      </c>
      <c r="I16" s="36">
        <f t="shared" si="0"/>
        <v>14</v>
      </c>
    </row>
    <row r="17" spans="1:9" s="6" customFormat="1" ht="14.25">
      <c r="A17" s="114"/>
      <c r="B17" s="133" t="s">
        <v>234</v>
      </c>
      <c r="C17" s="37" t="s">
        <v>100</v>
      </c>
      <c r="D17" s="58" t="s">
        <v>235</v>
      </c>
      <c r="E17" s="43" t="s">
        <v>236</v>
      </c>
      <c r="F17" s="40" t="s">
        <v>223</v>
      </c>
      <c r="G17" s="56">
        <v>3</v>
      </c>
      <c r="H17" s="36">
        <v>2</v>
      </c>
      <c r="I17" s="36">
        <f t="shared" si="0"/>
        <v>6</v>
      </c>
    </row>
    <row r="18" spans="1:9" s="6" customFormat="1" ht="14.25">
      <c r="A18" s="114"/>
      <c r="B18" s="134"/>
      <c r="C18" s="37" t="s">
        <v>100</v>
      </c>
      <c r="D18" s="58" t="s">
        <v>237</v>
      </c>
      <c r="E18" s="43" t="s">
        <v>229</v>
      </c>
      <c r="F18" s="40" t="s">
        <v>223</v>
      </c>
      <c r="G18" s="56">
        <v>4.5</v>
      </c>
      <c r="H18" s="36">
        <v>2</v>
      </c>
      <c r="I18" s="36">
        <f t="shared" si="0"/>
        <v>9</v>
      </c>
    </row>
    <row r="19" spans="1:9" s="6" customFormat="1" ht="14.25">
      <c r="A19" s="114"/>
      <c r="B19" s="134"/>
      <c r="C19" s="37" t="s">
        <v>100</v>
      </c>
      <c r="D19" s="32" t="s">
        <v>238</v>
      </c>
      <c r="E19" s="39" t="s">
        <v>239</v>
      </c>
      <c r="F19" s="45" t="s">
        <v>223</v>
      </c>
      <c r="G19" s="56">
        <v>5.5</v>
      </c>
      <c r="H19" s="36">
        <v>2</v>
      </c>
      <c r="I19" s="36">
        <f t="shared" si="0"/>
        <v>11</v>
      </c>
    </row>
    <row r="20" spans="1:9" s="6" customFormat="1" ht="14.25">
      <c r="A20" s="114"/>
      <c r="B20" s="134"/>
      <c r="C20" s="37" t="s">
        <v>100</v>
      </c>
      <c r="D20" s="32" t="s">
        <v>240</v>
      </c>
      <c r="E20" s="39" t="s">
        <v>241</v>
      </c>
      <c r="F20" s="45" t="s">
        <v>223</v>
      </c>
      <c r="G20" s="56">
        <v>8</v>
      </c>
      <c r="H20" s="36">
        <v>2</v>
      </c>
      <c r="I20" s="36">
        <f t="shared" si="0"/>
        <v>16</v>
      </c>
    </row>
    <row r="21" spans="1:9" s="6" customFormat="1" ht="14.25">
      <c r="A21" s="114"/>
      <c r="B21" s="123" t="s">
        <v>17</v>
      </c>
      <c r="C21" s="37" t="s">
        <v>100</v>
      </c>
      <c r="D21" s="55" t="s">
        <v>242</v>
      </c>
      <c r="E21" s="43" t="s">
        <v>236</v>
      </c>
      <c r="F21" s="40" t="s">
        <v>223</v>
      </c>
      <c r="G21" s="56">
        <v>3</v>
      </c>
      <c r="H21" s="36">
        <v>2</v>
      </c>
      <c r="I21" s="36">
        <f t="shared" si="0"/>
        <v>6</v>
      </c>
    </row>
    <row r="22" spans="1:9" s="6" customFormat="1" ht="14.25">
      <c r="A22" s="114"/>
      <c r="B22" s="124"/>
      <c r="C22" s="37" t="s">
        <v>100</v>
      </c>
      <c r="D22" s="55" t="s">
        <v>243</v>
      </c>
      <c r="E22" s="43" t="s">
        <v>229</v>
      </c>
      <c r="F22" s="40" t="s">
        <v>223</v>
      </c>
      <c r="G22" s="56">
        <v>4.5</v>
      </c>
      <c r="H22" s="36">
        <v>2</v>
      </c>
      <c r="I22" s="36">
        <f t="shared" si="0"/>
        <v>9</v>
      </c>
    </row>
    <row r="23" spans="1:9" s="6" customFormat="1" ht="14.25">
      <c r="A23" s="114"/>
      <c r="B23" s="124"/>
      <c r="C23" s="37" t="s">
        <v>100</v>
      </c>
      <c r="D23" s="55" t="s">
        <v>244</v>
      </c>
      <c r="E23" s="43" t="s">
        <v>239</v>
      </c>
      <c r="F23" s="40" t="s">
        <v>223</v>
      </c>
      <c r="G23" s="56">
        <v>5.5</v>
      </c>
      <c r="H23" s="36">
        <v>2</v>
      </c>
      <c r="I23" s="36">
        <f t="shared" si="0"/>
        <v>11</v>
      </c>
    </row>
    <row r="24" spans="1:9" s="6" customFormat="1" ht="14.25">
      <c r="A24" s="114"/>
      <c r="B24" s="125"/>
      <c r="C24" s="37" t="s">
        <v>100</v>
      </c>
      <c r="D24" s="55" t="s">
        <v>245</v>
      </c>
      <c r="E24" s="43" t="s">
        <v>241</v>
      </c>
      <c r="F24" s="40" t="s">
        <v>223</v>
      </c>
      <c r="G24" s="56">
        <v>7</v>
      </c>
      <c r="H24" s="36">
        <v>2</v>
      </c>
      <c r="I24" s="36">
        <f t="shared" si="0"/>
        <v>14</v>
      </c>
    </row>
    <row r="25" spans="1:9" s="6" customFormat="1" ht="14.25">
      <c r="A25" s="114"/>
      <c r="B25" s="31" t="s">
        <v>246</v>
      </c>
      <c r="C25" s="37" t="s">
        <v>100</v>
      </c>
      <c r="D25" s="55" t="s">
        <v>247</v>
      </c>
      <c r="E25" s="43" t="s">
        <v>229</v>
      </c>
      <c r="F25" s="40" t="s">
        <v>223</v>
      </c>
      <c r="G25" s="56">
        <v>3</v>
      </c>
      <c r="H25" s="36">
        <v>5</v>
      </c>
      <c r="I25" s="36">
        <f t="shared" si="0"/>
        <v>15</v>
      </c>
    </row>
    <row r="26" spans="1:9" s="6" customFormat="1" ht="42.75">
      <c r="A26" s="114"/>
      <c r="B26" s="30" t="s">
        <v>248</v>
      </c>
      <c r="C26" s="39" t="s">
        <v>100</v>
      </c>
      <c r="D26" s="38" t="s">
        <v>249</v>
      </c>
      <c r="E26" s="96" t="s">
        <v>428</v>
      </c>
      <c r="F26" s="40" t="s">
        <v>223</v>
      </c>
      <c r="G26" s="51">
        <v>37</v>
      </c>
      <c r="H26" s="36">
        <v>2</v>
      </c>
      <c r="I26" s="36">
        <f t="shared" si="0"/>
        <v>74</v>
      </c>
    </row>
    <row r="27" spans="1:9" s="6" customFormat="1" ht="28.5">
      <c r="A27" s="114"/>
      <c r="B27" s="29" t="s">
        <v>18</v>
      </c>
      <c r="C27" s="54" t="s">
        <v>102</v>
      </c>
      <c r="D27" s="57" t="s">
        <v>103</v>
      </c>
      <c r="E27" s="96" t="s">
        <v>429</v>
      </c>
      <c r="F27" s="40" t="s">
        <v>104</v>
      </c>
      <c r="G27" s="51">
        <v>21</v>
      </c>
      <c r="H27" s="36">
        <v>60</v>
      </c>
      <c r="I27" s="36">
        <f t="shared" si="0"/>
        <v>1260</v>
      </c>
    </row>
    <row r="28" spans="1:9" s="11" customFormat="1" ht="28.5">
      <c r="A28" s="114"/>
      <c r="B28" s="28" t="s">
        <v>105</v>
      </c>
      <c r="C28" s="53" t="s">
        <v>106</v>
      </c>
      <c r="D28" s="44" t="s">
        <v>107</v>
      </c>
      <c r="E28" s="96" t="s">
        <v>430</v>
      </c>
      <c r="F28" s="59" t="s">
        <v>108</v>
      </c>
      <c r="G28" s="60">
        <v>105</v>
      </c>
      <c r="H28" s="51">
        <v>300</v>
      </c>
      <c r="I28" s="51">
        <f t="shared" si="0"/>
        <v>31500</v>
      </c>
    </row>
    <row r="29" spans="1:9" s="6" customFormat="1" ht="72">
      <c r="A29" s="114"/>
      <c r="B29" s="30" t="s">
        <v>109</v>
      </c>
      <c r="C29" s="39" t="s">
        <v>102</v>
      </c>
      <c r="D29" s="50" t="s">
        <v>110</v>
      </c>
      <c r="E29" s="96" t="s">
        <v>431</v>
      </c>
      <c r="F29" s="49" t="s">
        <v>111</v>
      </c>
      <c r="G29" s="51">
        <v>1700</v>
      </c>
      <c r="H29" s="36">
        <v>3</v>
      </c>
      <c r="I29" s="36">
        <f t="shared" si="0"/>
        <v>5100</v>
      </c>
    </row>
    <row r="30" spans="1:9" s="6" customFormat="1" ht="42.75">
      <c r="A30" s="115"/>
      <c r="B30" s="30" t="s">
        <v>112</v>
      </c>
      <c r="C30" s="50" t="s">
        <v>102</v>
      </c>
      <c r="D30" s="46" t="s">
        <v>113</v>
      </c>
      <c r="E30" s="98" t="s">
        <v>432</v>
      </c>
      <c r="F30" s="49" t="s">
        <v>104</v>
      </c>
      <c r="G30" s="51">
        <v>800</v>
      </c>
      <c r="H30" s="36">
        <v>1</v>
      </c>
      <c r="I30" s="36">
        <f t="shared" si="0"/>
        <v>800</v>
      </c>
    </row>
    <row r="31" spans="1:9" s="6" customFormat="1" ht="144">
      <c r="A31" s="113" t="s">
        <v>114</v>
      </c>
      <c r="B31" s="29" t="s">
        <v>19</v>
      </c>
      <c r="C31" s="53" t="s">
        <v>102</v>
      </c>
      <c r="D31" s="53" t="s">
        <v>115</v>
      </c>
      <c r="E31" s="50" t="s">
        <v>433</v>
      </c>
      <c r="F31" s="34" t="s">
        <v>111</v>
      </c>
      <c r="G31" s="35">
        <v>9750</v>
      </c>
      <c r="H31" s="36">
        <v>1</v>
      </c>
      <c r="I31" s="36">
        <f t="shared" si="0"/>
        <v>9750</v>
      </c>
    </row>
    <row r="32" spans="1:9" s="6" customFormat="1" ht="144">
      <c r="A32" s="114"/>
      <c r="B32" s="29" t="s">
        <v>436</v>
      </c>
      <c r="C32" s="99" t="s">
        <v>437</v>
      </c>
      <c r="D32" s="98" t="s">
        <v>438</v>
      </c>
      <c r="E32" s="50" t="s">
        <v>440</v>
      </c>
      <c r="F32" s="34" t="s">
        <v>439</v>
      </c>
      <c r="G32" s="100">
        <v>13500</v>
      </c>
      <c r="H32" s="36">
        <v>1</v>
      </c>
      <c r="I32" s="36">
        <f t="shared" si="0"/>
        <v>13500</v>
      </c>
    </row>
    <row r="33" spans="1:9" s="6" customFormat="1" ht="57">
      <c r="A33" s="114"/>
      <c r="B33" s="30" t="s">
        <v>250</v>
      </c>
      <c r="C33" s="39" t="s">
        <v>102</v>
      </c>
      <c r="D33" s="52" t="s">
        <v>251</v>
      </c>
      <c r="E33" s="96" t="s">
        <v>434</v>
      </c>
      <c r="F33" s="61" t="s">
        <v>104</v>
      </c>
      <c r="G33" s="35">
        <v>140</v>
      </c>
      <c r="H33" s="36">
        <v>2</v>
      </c>
      <c r="I33" s="36">
        <f t="shared" si="0"/>
        <v>280</v>
      </c>
    </row>
    <row r="34" spans="1:9" s="6" customFormat="1" ht="57">
      <c r="A34" s="114"/>
      <c r="B34" s="30" t="s">
        <v>252</v>
      </c>
      <c r="C34" s="53" t="s">
        <v>102</v>
      </c>
      <c r="D34" s="53" t="s">
        <v>253</v>
      </c>
      <c r="E34" s="98" t="s">
        <v>435</v>
      </c>
      <c r="F34" s="34" t="s">
        <v>104</v>
      </c>
      <c r="G34" s="35">
        <v>2200</v>
      </c>
      <c r="H34" s="36">
        <v>1</v>
      </c>
      <c r="I34" s="36">
        <f t="shared" si="0"/>
        <v>2200</v>
      </c>
    </row>
    <row r="35" spans="1:9" s="6" customFormat="1" ht="57">
      <c r="A35" s="114"/>
      <c r="B35" s="30" t="s">
        <v>254</v>
      </c>
      <c r="C35" s="53" t="s">
        <v>102</v>
      </c>
      <c r="D35" s="53" t="s">
        <v>255</v>
      </c>
      <c r="E35" s="50" t="s">
        <v>441</v>
      </c>
      <c r="F35" s="34" t="s">
        <v>104</v>
      </c>
      <c r="G35" s="35">
        <v>2200</v>
      </c>
      <c r="H35" s="36">
        <v>1</v>
      </c>
      <c r="I35" s="36">
        <f t="shared" si="0"/>
        <v>2200</v>
      </c>
    </row>
    <row r="36" spans="1:9" s="6" customFormat="1" ht="72">
      <c r="A36" s="114"/>
      <c r="B36" s="29" t="s">
        <v>20</v>
      </c>
      <c r="C36" s="53" t="s">
        <v>256</v>
      </c>
      <c r="D36" s="53" t="s">
        <v>257</v>
      </c>
      <c r="E36" s="98" t="s">
        <v>442</v>
      </c>
      <c r="F36" s="49" t="s">
        <v>258</v>
      </c>
      <c r="G36" s="62">
        <v>10500</v>
      </c>
      <c r="H36" s="36">
        <v>1</v>
      </c>
      <c r="I36" s="36">
        <f t="shared" si="0"/>
        <v>10500</v>
      </c>
    </row>
    <row r="37" spans="1:9" s="6" customFormat="1" ht="114.75">
      <c r="A37" s="114"/>
      <c r="B37" s="29" t="s">
        <v>21</v>
      </c>
      <c r="C37" s="39" t="s">
        <v>116</v>
      </c>
      <c r="D37" s="48" t="s">
        <v>117</v>
      </c>
      <c r="E37" s="98" t="s">
        <v>443</v>
      </c>
      <c r="F37" s="49" t="s">
        <v>118</v>
      </c>
      <c r="G37" s="35">
        <v>8800</v>
      </c>
      <c r="H37" s="36">
        <v>1</v>
      </c>
      <c r="I37" s="36">
        <f t="shared" si="0"/>
        <v>8800</v>
      </c>
    </row>
    <row r="38" spans="1:9" s="6" customFormat="1" ht="28.5">
      <c r="A38" s="114"/>
      <c r="B38" s="29" t="s">
        <v>22</v>
      </c>
      <c r="C38" s="54" t="s">
        <v>119</v>
      </c>
      <c r="D38" s="48" t="s">
        <v>120</v>
      </c>
      <c r="E38" s="98" t="s">
        <v>444</v>
      </c>
      <c r="F38" s="49" t="s">
        <v>118</v>
      </c>
      <c r="G38" s="56">
        <v>7000</v>
      </c>
      <c r="H38" s="36">
        <v>1</v>
      </c>
      <c r="I38" s="36">
        <f t="shared" si="0"/>
        <v>7000</v>
      </c>
    </row>
    <row r="39" spans="1:9" s="6" customFormat="1" ht="28.5">
      <c r="A39" s="114"/>
      <c r="B39" s="29" t="s">
        <v>23</v>
      </c>
      <c r="C39" s="53" t="s">
        <v>119</v>
      </c>
      <c r="D39" s="48" t="s">
        <v>121</v>
      </c>
      <c r="E39" s="98" t="s">
        <v>445</v>
      </c>
      <c r="F39" s="49" t="s">
        <v>118</v>
      </c>
      <c r="G39" s="35">
        <v>2000</v>
      </c>
      <c r="H39" s="36">
        <v>1</v>
      </c>
      <c r="I39" s="36">
        <f t="shared" si="0"/>
        <v>2000</v>
      </c>
    </row>
    <row r="40" spans="1:9" s="6" customFormat="1" ht="57">
      <c r="A40" s="114"/>
      <c r="B40" s="30" t="s">
        <v>122</v>
      </c>
      <c r="C40" s="53" t="s">
        <v>123</v>
      </c>
      <c r="D40" s="38" t="s">
        <v>124</v>
      </c>
      <c r="E40" s="98" t="s">
        <v>446</v>
      </c>
      <c r="F40" s="49" t="s">
        <v>118</v>
      </c>
      <c r="G40" s="35">
        <v>600</v>
      </c>
      <c r="H40" s="36">
        <v>1</v>
      </c>
      <c r="I40" s="36">
        <f t="shared" si="0"/>
        <v>600</v>
      </c>
    </row>
    <row r="41" spans="1:9" s="6" customFormat="1" ht="57">
      <c r="A41" s="114"/>
      <c r="B41" s="30" t="s">
        <v>125</v>
      </c>
      <c r="C41" s="53" t="s">
        <v>24</v>
      </c>
      <c r="D41" s="52" t="s">
        <v>126</v>
      </c>
      <c r="E41" s="98" t="s">
        <v>447</v>
      </c>
      <c r="F41" s="49" t="s">
        <v>118</v>
      </c>
      <c r="G41" s="35">
        <v>1288</v>
      </c>
      <c r="H41" s="36">
        <v>1</v>
      </c>
      <c r="I41" s="36">
        <f t="shared" si="0"/>
        <v>1288</v>
      </c>
    </row>
    <row r="42" spans="1:9" s="6" customFormat="1" ht="42.75">
      <c r="A42" s="114"/>
      <c r="B42" s="30" t="s">
        <v>259</v>
      </c>
      <c r="C42" s="53" t="s">
        <v>260</v>
      </c>
      <c r="D42" s="50" t="s">
        <v>261</v>
      </c>
      <c r="E42" s="63" t="s">
        <v>262</v>
      </c>
      <c r="F42" s="64" t="s">
        <v>263</v>
      </c>
      <c r="G42" s="35">
        <v>680</v>
      </c>
      <c r="H42" s="36">
        <v>5</v>
      </c>
      <c r="I42" s="36">
        <f t="shared" si="0"/>
        <v>3400</v>
      </c>
    </row>
    <row r="43" spans="1:9" s="6" customFormat="1" ht="14.25">
      <c r="A43" s="114"/>
      <c r="B43" s="123" t="s">
        <v>25</v>
      </c>
      <c r="C43" s="54" t="s">
        <v>260</v>
      </c>
      <c r="D43" s="48" t="s">
        <v>264</v>
      </c>
      <c r="E43" s="54" t="s">
        <v>265</v>
      </c>
      <c r="F43" s="64" t="s">
        <v>266</v>
      </c>
      <c r="G43" s="56">
        <v>70</v>
      </c>
      <c r="H43" s="36">
        <v>1</v>
      </c>
      <c r="I43" s="36">
        <f t="shared" si="0"/>
        <v>70</v>
      </c>
    </row>
    <row r="44" spans="1:9" s="6" customFormat="1" ht="14.25">
      <c r="A44" s="114"/>
      <c r="B44" s="124"/>
      <c r="C44" s="54" t="s">
        <v>260</v>
      </c>
      <c r="D44" s="48" t="s">
        <v>267</v>
      </c>
      <c r="E44" s="54" t="s">
        <v>268</v>
      </c>
      <c r="F44" s="64" t="s">
        <v>266</v>
      </c>
      <c r="G44" s="56">
        <v>70</v>
      </c>
      <c r="H44" s="36">
        <v>1</v>
      </c>
      <c r="I44" s="36">
        <f t="shared" si="0"/>
        <v>70</v>
      </c>
    </row>
    <row r="45" spans="1:9" s="6" customFormat="1" ht="14.25">
      <c r="A45" s="114"/>
      <c r="B45" s="124"/>
      <c r="C45" s="54" t="s">
        <v>260</v>
      </c>
      <c r="D45" s="48" t="s">
        <v>269</v>
      </c>
      <c r="E45" s="53" t="s">
        <v>270</v>
      </c>
      <c r="F45" s="64" t="s">
        <v>266</v>
      </c>
      <c r="G45" s="35">
        <v>70</v>
      </c>
      <c r="H45" s="36">
        <v>1</v>
      </c>
      <c r="I45" s="36">
        <f t="shared" si="0"/>
        <v>70</v>
      </c>
    </row>
    <row r="46" spans="1:9" s="6" customFormat="1" ht="14.25">
      <c r="A46" s="114"/>
      <c r="B46" s="125"/>
      <c r="C46" s="54" t="s">
        <v>260</v>
      </c>
      <c r="D46" s="46" t="s">
        <v>271</v>
      </c>
      <c r="E46" s="39" t="s">
        <v>272</v>
      </c>
      <c r="F46" s="64" t="s">
        <v>266</v>
      </c>
      <c r="G46" s="35">
        <v>70</v>
      </c>
      <c r="H46" s="36">
        <v>1</v>
      </c>
      <c r="I46" s="36">
        <f t="shared" si="0"/>
        <v>70</v>
      </c>
    </row>
    <row r="47" spans="1:9" s="6" customFormat="1" ht="14.25">
      <c r="A47" s="114"/>
      <c r="B47" s="129" t="s">
        <v>273</v>
      </c>
      <c r="C47" s="53" t="s">
        <v>260</v>
      </c>
      <c r="D47" s="65" t="s">
        <v>274</v>
      </c>
      <c r="E47" s="39" t="s">
        <v>275</v>
      </c>
      <c r="F47" s="45" t="s">
        <v>276</v>
      </c>
      <c r="G47" s="35">
        <v>20</v>
      </c>
      <c r="H47" s="36">
        <v>1</v>
      </c>
      <c r="I47" s="36">
        <f t="shared" si="0"/>
        <v>20</v>
      </c>
    </row>
    <row r="48" spans="1:9" s="6" customFormat="1" ht="14.25">
      <c r="A48" s="114"/>
      <c r="B48" s="129"/>
      <c r="C48" s="53" t="s">
        <v>260</v>
      </c>
      <c r="D48" s="65" t="s">
        <v>277</v>
      </c>
      <c r="E48" s="39" t="s">
        <v>278</v>
      </c>
      <c r="F48" s="45" t="s">
        <v>276</v>
      </c>
      <c r="G48" s="35">
        <v>20</v>
      </c>
      <c r="H48" s="36">
        <v>1</v>
      </c>
      <c r="I48" s="36">
        <f t="shared" si="0"/>
        <v>20</v>
      </c>
    </row>
    <row r="49" spans="1:9" s="6" customFormat="1" ht="14.25">
      <c r="A49" s="114"/>
      <c r="B49" s="129"/>
      <c r="C49" s="53" t="s">
        <v>260</v>
      </c>
      <c r="D49" s="65" t="s">
        <v>279</v>
      </c>
      <c r="E49" s="39" t="s">
        <v>280</v>
      </c>
      <c r="F49" s="45" t="s">
        <v>276</v>
      </c>
      <c r="G49" s="35">
        <v>20</v>
      </c>
      <c r="H49" s="36">
        <v>1</v>
      </c>
      <c r="I49" s="36">
        <f t="shared" si="0"/>
        <v>20</v>
      </c>
    </row>
    <row r="50" spans="1:9" s="6" customFormat="1" ht="14.25">
      <c r="A50" s="114"/>
      <c r="B50" s="29" t="s">
        <v>26</v>
      </c>
      <c r="C50" s="54" t="s">
        <v>260</v>
      </c>
      <c r="D50" s="50" t="s">
        <v>281</v>
      </c>
      <c r="E50" s="54" t="s">
        <v>282</v>
      </c>
      <c r="F50" s="66" t="s">
        <v>283</v>
      </c>
      <c r="G50" s="56">
        <v>100</v>
      </c>
      <c r="H50" s="36">
        <v>1</v>
      </c>
      <c r="I50" s="36">
        <f t="shared" si="0"/>
        <v>100</v>
      </c>
    </row>
    <row r="51" spans="1:9" s="6" customFormat="1" ht="28.5">
      <c r="A51" s="114"/>
      <c r="B51" s="30" t="s">
        <v>284</v>
      </c>
      <c r="C51" s="37" t="s">
        <v>285</v>
      </c>
      <c r="D51" s="52"/>
      <c r="E51" s="96" t="s">
        <v>448</v>
      </c>
      <c r="F51" s="45" t="s">
        <v>283</v>
      </c>
      <c r="G51" s="35">
        <v>10</v>
      </c>
      <c r="H51" s="36">
        <v>10</v>
      </c>
      <c r="I51" s="36">
        <f t="shared" si="0"/>
        <v>100</v>
      </c>
    </row>
    <row r="52" spans="1:9" s="6" customFormat="1" ht="14.25">
      <c r="A52" s="114"/>
      <c r="B52" s="29" t="s">
        <v>27</v>
      </c>
      <c r="C52" s="37" t="s">
        <v>286</v>
      </c>
      <c r="D52" s="52" t="s">
        <v>287</v>
      </c>
      <c r="E52" s="39" t="s">
        <v>288</v>
      </c>
      <c r="F52" s="45" t="s">
        <v>283</v>
      </c>
      <c r="G52" s="35">
        <v>2.5</v>
      </c>
      <c r="H52" s="36">
        <v>10</v>
      </c>
      <c r="I52" s="36">
        <f t="shared" si="0"/>
        <v>25</v>
      </c>
    </row>
    <row r="53" spans="1:9" s="6" customFormat="1" ht="14.25">
      <c r="A53" s="114"/>
      <c r="B53" s="29" t="s">
        <v>28</v>
      </c>
      <c r="C53" s="67" t="s">
        <v>289</v>
      </c>
      <c r="D53" s="46" t="s">
        <v>290</v>
      </c>
      <c r="E53" s="46" t="s">
        <v>291</v>
      </c>
      <c r="F53" s="68" t="s">
        <v>283</v>
      </c>
      <c r="G53" s="69">
        <v>11</v>
      </c>
      <c r="H53" s="36">
        <v>2</v>
      </c>
      <c r="I53" s="36">
        <f t="shared" si="0"/>
        <v>22</v>
      </c>
    </row>
    <row r="54" spans="1:9" s="6" customFormat="1" ht="14.25">
      <c r="A54" s="114"/>
      <c r="B54" s="123" t="s">
        <v>29</v>
      </c>
      <c r="C54" s="70" t="s">
        <v>292</v>
      </c>
      <c r="D54" s="46" t="s">
        <v>293</v>
      </c>
      <c r="E54" s="39" t="s">
        <v>294</v>
      </c>
      <c r="F54" s="45" t="s">
        <v>263</v>
      </c>
      <c r="G54" s="69">
        <v>12</v>
      </c>
      <c r="H54" s="36">
        <v>5</v>
      </c>
      <c r="I54" s="36">
        <f t="shared" si="0"/>
        <v>60</v>
      </c>
    </row>
    <row r="55" spans="1:9" s="6" customFormat="1" ht="14.25">
      <c r="A55" s="114"/>
      <c r="B55" s="124"/>
      <c r="C55" s="70" t="s">
        <v>292</v>
      </c>
      <c r="D55" s="46" t="s">
        <v>295</v>
      </c>
      <c r="E55" s="39" t="s">
        <v>296</v>
      </c>
      <c r="F55" s="45" t="s">
        <v>263</v>
      </c>
      <c r="G55" s="69">
        <v>13</v>
      </c>
      <c r="H55" s="36">
        <v>5</v>
      </c>
      <c r="I55" s="36">
        <f t="shared" si="0"/>
        <v>65</v>
      </c>
    </row>
    <row r="56" spans="1:9" s="6" customFormat="1" ht="14.25">
      <c r="A56" s="114"/>
      <c r="B56" s="124"/>
      <c r="C56" s="70" t="s">
        <v>292</v>
      </c>
      <c r="D56" s="46" t="s">
        <v>297</v>
      </c>
      <c r="E56" s="39" t="s">
        <v>298</v>
      </c>
      <c r="F56" s="45" t="s">
        <v>263</v>
      </c>
      <c r="G56" s="69">
        <v>19</v>
      </c>
      <c r="H56" s="36">
        <v>5</v>
      </c>
      <c r="I56" s="36">
        <f t="shared" si="0"/>
        <v>95</v>
      </c>
    </row>
    <row r="57" spans="1:9" s="6" customFormat="1" ht="14.25">
      <c r="A57" s="114"/>
      <c r="B57" s="124"/>
      <c r="C57" s="70" t="s">
        <v>292</v>
      </c>
      <c r="D57" s="46" t="s">
        <v>299</v>
      </c>
      <c r="E57" s="39" t="s">
        <v>300</v>
      </c>
      <c r="F57" s="45" t="s">
        <v>263</v>
      </c>
      <c r="G57" s="69">
        <v>22</v>
      </c>
      <c r="H57" s="36">
        <v>5</v>
      </c>
      <c r="I57" s="36">
        <f t="shared" si="0"/>
        <v>110</v>
      </c>
    </row>
    <row r="58" spans="1:9" s="6" customFormat="1" ht="14.25">
      <c r="A58" s="114"/>
      <c r="B58" s="124"/>
      <c r="C58" s="70" t="s">
        <v>292</v>
      </c>
      <c r="D58" s="46" t="s">
        <v>301</v>
      </c>
      <c r="E58" s="46" t="s">
        <v>302</v>
      </c>
      <c r="F58" s="45" t="s">
        <v>263</v>
      </c>
      <c r="G58" s="69">
        <v>36</v>
      </c>
      <c r="H58" s="36">
        <v>5</v>
      </c>
      <c r="I58" s="36">
        <f t="shared" si="0"/>
        <v>180</v>
      </c>
    </row>
    <row r="59" spans="1:9" s="6" customFormat="1" ht="14.25">
      <c r="A59" s="114"/>
      <c r="B59" s="125"/>
      <c r="C59" s="70" t="s">
        <v>292</v>
      </c>
      <c r="D59" s="46" t="s">
        <v>290</v>
      </c>
      <c r="E59" s="46" t="s">
        <v>303</v>
      </c>
      <c r="F59" s="45" t="s">
        <v>263</v>
      </c>
      <c r="G59" s="69">
        <v>54</v>
      </c>
      <c r="H59" s="36">
        <v>2</v>
      </c>
      <c r="I59" s="36">
        <f t="shared" si="0"/>
        <v>108</v>
      </c>
    </row>
    <row r="60" spans="1:9" s="6" customFormat="1" ht="14.25">
      <c r="A60" s="114"/>
      <c r="B60" s="28" t="s">
        <v>304</v>
      </c>
      <c r="C60" s="67" t="s">
        <v>289</v>
      </c>
      <c r="D60" s="46" t="s">
        <v>301</v>
      </c>
      <c r="E60" s="46" t="s">
        <v>305</v>
      </c>
      <c r="F60" s="68" t="s">
        <v>283</v>
      </c>
      <c r="G60" s="69">
        <v>10</v>
      </c>
      <c r="H60" s="36">
        <v>2</v>
      </c>
      <c r="I60" s="36">
        <f t="shared" si="0"/>
        <v>20</v>
      </c>
    </row>
    <row r="61" spans="1:9" s="6" customFormat="1" ht="14.25">
      <c r="A61" s="114"/>
      <c r="B61" s="130" t="s">
        <v>30</v>
      </c>
      <c r="C61" s="70" t="s">
        <v>292</v>
      </c>
      <c r="D61" s="46" t="s">
        <v>295</v>
      </c>
      <c r="E61" s="46" t="s">
        <v>296</v>
      </c>
      <c r="F61" s="45" t="s">
        <v>263</v>
      </c>
      <c r="G61" s="69">
        <v>13</v>
      </c>
      <c r="H61" s="36">
        <v>5</v>
      </c>
      <c r="I61" s="36">
        <f t="shared" si="0"/>
        <v>65</v>
      </c>
    </row>
    <row r="62" spans="1:9" s="6" customFormat="1" ht="14.25">
      <c r="A62" s="114"/>
      <c r="B62" s="131"/>
      <c r="C62" s="70" t="s">
        <v>292</v>
      </c>
      <c r="D62" s="46" t="s">
        <v>297</v>
      </c>
      <c r="E62" s="46" t="s">
        <v>298</v>
      </c>
      <c r="F62" s="45" t="s">
        <v>263</v>
      </c>
      <c r="G62" s="69">
        <v>12</v>
      </c>
      <c r="H62" s="36">
        <v>5</v>
      </c>
      <c r="I62" s="36">
        <f t="shared" si="0"/>
        <v>60</v>
      </c>
    </row>
    <row r="63" spans="1:9" s="6" customFormat="1" ht="14.25">
      <c r="A63" s="114"/>
      <c r="B63" s="131"/>
      <c r="C63" s="70" t="s">
        <v>292</v>
      </c>
      <c r="D63" s="46" t="s">
        <v>299</v>
      </c>
      <c r="E63" s="46" t="s">
        <v>306</v>
      </c>
      <c r="F63" s="45" t="s">
        <v>263</v>
      </c>
      <c r="G63" s="69">
        <v>16</v>
      </c>
      <c r="H63" s="36">
        <v>5</v>
      </c>
      <c r="I63" s="36">
        <f t="shared" si="0"/>
        <v>80</v>
      </c>
    </row>
    <row r="64" spans="1:9" s="6" customFormat="1" ht="14.25">
      <c r="A64" s="114"/>
      <c r="B64" s="131"/>
      <c r="C64" s="70" t="s">
        <v>292</v>
      </c>
      <c r="D64" s="46" t="s">
        <v>301</v>
      </c>
      <c r="E64" s="46" t="s">
        <v>302</v>
      </c>
      <c r="F64" s="45" t="s">
        <v>263</v>
      </c>
      <c r="G64" s="69">
        <v>18</v>
      </c>
      <c r="H64" s="36">
        <v>5</v>
      </c>
      <c r="I64" s="36">
        <f t="shared" si="0"/>
        <v>90</v>
      </c>
    </row>
    <row r="65" spans="1:9" s="6" customFormat="1" ht="14.25">
      <c r="A65" s="114"/>
      <c r="B65" s="132"/>
      <c r="C65" s="70" t="s">
        <v>292</v>
      </c>
      <c r="D65" s="46" t="s">
        <v>290</v>
      </c>
      <c r="E65" s="46" t="s">
        <v>303</v>
      </c>
      <c r="F65" s="45" t="s">
        <v>263</v>
      </c>
      <c r="G65" s="69">
        <v>22</v>
      </c>
      <c r="H65" s="36">
        <v>5</v>
      </c>
      <c r="I65" s="36">
        <f t="shared" si="0"/>
        <v>110</v>
      </c>
    </row>
    <row r="66" spans="1:9" s="6" customFormat="1" ht="14.25">
      <c r="A66" s="114"/>
      <c r="B66" s="122" t="s">
        <v>307</v>
      </c>
      <c r="C66" s="70" t="s">
        <v>292</v>
      </c>
      <c r="D66" s="46" t="s">
        <v>297</v>
      </c>
      <c r="E66" s="46" t="s">
        <v>298</v>
      </c>
      <c r="F66" s="45" t="s">
        <v>263</v>
      </c>
      <c r="G66" s="69">
        <v>17</v>
      </c>
      <c r="H66" s="36">
        <v>2</v>
      </c>
      <c r="I66" s="36">
        <f t="shared" si="0"/>
        <v>34</v>
      </c>
    </row>
    <row r="67" spans="1:9" s="6" customFormat="1" ht="14.25">
      <c r="A67" s="114"/>
      <c r="B67" s="122"/>
      <c r="C67" s="70" t="s">
        <v>292</v>
      </c>
      <c r="D67" s="46" t="s">
        <v>299</v>
      </c>
      <c r="E67" s="46" t="s">
        <v>306</v>
      </c>
      <c r="F67" s="45" t="s">
        <v>263</v>
      </c>
      <c r="G67" s="69">
        <v>22</v>
      </c>
      <c r="H67" s="36">
        <v>2</v>
      </c>
      <c r="I67" s="36">
        <f t="shared" si="0"/>
        <v>44</v>
      </c>
    </row>
    <row r="68" spans="1:9" s="6" customFormat="1" ht="14.25">
      <c r="A68" s="114"/>
      <c r="B68" s="122"/>
      <c r="C68" s="70" t="s">
        <v>292</v>
      </c>
      <c r="D68" s="46" t="s">
        <v>301</v>
      </c>
      <c r="E68" s="46" t="s">
        <v>302</v>
      </c>
      <c r="F68" s="45" t="s">
        <v>263</v>
      </c>
      <c r="G68" s="69">
        <v>26</v>
      </c>
      <c r="H68" s="36">
        <v>2</v>
      </c>
      <c r="I68" s="36">
        <f t="shared" si="0"/>
        <v>52</v>
      </c>
    </row>
    <row r="69" spans="1:9" s="6" customFormat="1" ht="14.25">
      <c r="A69" s="114"/>
      <c r="B69" s="122"/>
      <c r="C69" s="70" t="s">
        <v>292</v>
      </c>
      <c r="D69" s="46" t="s">
        <v>290</v>
      </c>
      <c r="E69" s="46" t="s">
        <v>303</v>
      </c>
      <c r="F69" s="45" t="s">
        <v>263</v>
      </c>
      <c r="G69" s="69">
        <v>29</v>
      </c>
      <c r="H69" s="36">
        <v>2</v>
      </c>
      <c r="I69" s="36">
        <f t="shared" si="0"/>
        <v>58</v>
      </c>
    </row>
    <row r="70" spans="1:9" s="6" customFormat="1" ht="14.25">
      <c r="A70" s="114"/>
      <c r="B70" s="123" t="s">
        <v>31</v>
      </c>
      <c r="C70" s="67" t="s">
        <v>292</v>
      </c>
      <c r="D70" s="46" t="s">
        <v>295</v>
      </c>
      <c r="E70" s="46" t="s">
        <v>308</v>
      </c>
      <c r="F70" s="45" t="s">
        <v>263</v>
      </c>
      <c r="G70" s="69">
        <v>8</v>
      </c>
      <c r="H70" s="36">
        <v>5</v>
      </c>
      <c r="I70" s="36">
        <f t="shared" si="0"/>
        <v>40</v>
      </c>
    </row>
    <row r="71" spans="1:9" s="6" customFormat="1" ht="14.25">
      <c r="A71" s="114"/>
      <c r="B71" s="124"/>
      <c r="C71" s="70" t="s">
        <v>292</v>
      </c>
      <c r="D71" s="46" t="s">
        <v>297</v>
      </c>
      <c r="E71" s="46" t="s">
        <v>309</v>
      </c>
      <c r="F71" s="45" t="s">
        <v>263</v>
      </c>
      <c r="G71" s="69">
        <v>9</v>
      </c>
      <c r="H71" s="36">
        <v>10</v>
      </c>
      <c r="I71" s="36">
        <f t="shared" si="0"/>
        <v>90</v>
      </c>
    </row>
    <row r="72" spans="1:9" s="6" customFormat="1" ht="14.25">
      <c r="A72" s="114"/>
      <c r="B72" s="124"/>
      <c r="C72" s="67" t="s">
        <v>292</v>
      </c>
      <c r="D72" s="46" t="s">
        <v>299</v>
      </c>
      <c r="E72" s="46" t="s">
        <v>300</v>
      </c>
      <c r="F72" s="45" t="s">
        <v>263</v>
      </c>
      <c r="G72" s="69">
        <v>9</v>
      </c>
      <c r="H72" s="36">
        <v>10</v>
      </c>
      <c r="I72" s="36">
        <f t="shared" si="0"/>
        <v>90</v>
      </c>
    </row>
    <row r="73" spans="1:9" s="6" customFormat="1" ht="14.25">
      <c r="A73" s="114"/>
      <c r="B73" s="124"/>
      <c r="C73" s="67" t="s">
        <v>292</v>
      </c>
      <c r="D73" s="46" t="s">
        <v>301</v>
      </c>
      <c r="E73" s="46" t="s">
        <v>310</v>
      </c>
      <c r="F73" s="45" t="s">
        <v>263</v>
      </c>
      <c r="G73" s="69">
        <v>12</v>
      </c>
      <c r="H73" s="36">
        <v>10</v>
      </c>
      <c r="I73" s="36">
        <f t="shared" si="0"/>
        <v>120</v>
      </c>
    </row>
    <row r="74" spans="1:9" s="6" customFormat="1" ht="14.25">
      <c r="A74" s="114"/>
      <c r="B74" s="125"/>
      <c r="C74" s="67" t="s">
        <v>292</v>
      </c>
      <c r="D74" s="46" t="s">
        <v>290</v>
      </c>
      <c r="E74" s="46" t="s">
        <v>311</v>
      </c>
      <c r="F74" s="45" t="s">
        <v>263</v>
      </c>
      <c r="G74" s="69">
        <v>20</v>
      </c>
      <c r="H74" s="36">
        <v>5</v>
      </c>
      <c r="I74" s="36">
        <f t="shared" si="0"/>
        <v>100</v>
      </c>
    </row>
    <row r="75" spans="1:9" s="6" customFormat="1" ht="14.25">
      <c r="A75" s="114"/>
      <c r="B75" s="123" t="s">
        <v>32</v>
      </c>
      <c r="C75" s="67" t="s">
        <v>289</v>
      </c>
      <c r="D75" s="46" t="s">
        <v>312</v>
      </c>
      <c r="E75" s="46" t="s">
        <v>313</v>
      </c>
      <c r="F75" s="45" t="s">
        <v>263</v>
      </c>
      <c r="G75" s="69">
        <v>8</v>
      </c>
      <c r="H75" s="36">
        <v>10</v>
      </c>
      <c r="I75" s="36">
        <f t="shared" si="0"/>
        <v>80</v>
      </c>
    </row>
    <row r="76" spans="1:9" s="6" customFormat="1" ht="14.25">
      <c r="A76" s="114"/>
      <c r="B76" s="124"/>
      <c r="C76" s="67" t="s">
        <v>289</v>
      </c>
      <c r="D76" s="46" t="s">
        <v>299</v>
      </c>
      <c r="E76" s="46" t="s">
        <v>300</v>
      </c>
      <c r="F76" s="45" t="s">
        <v>263</v>
      </c>
      <c r="G76" s="69">
        <v>10</v>
      </c>
      <c r="H76" s="36">
        <v>10</v>
      </c>
      <c r="I76" s="36">
        <f t="shared" si="0"/>
        <v>100</v>
      </c>
    </row>
    <row r="77" spans="1:9" s="6" customFormat="1" ht="14.25">
      <c r="A77" s="114"/>
      <c r="B77" s="124"/>
      <c r="C77" s="67" t="s">
        <v>289</v>
      </c>
      <c r="D77" s="46" t="s">
        <v>301</v>
      </c>
      <c r="E77" s="46" t="s">
        <v>310</v>
      </c>
      <c r="F77" s="45" t="s">
        <v>263</v>
      </c>
      <c r="G77" s="69">
        <v>12</v>
      </c>
      <c r="H77" s="36">
        <v>10</v>
      </c>
      <c r="I77" s="36">
        <f t="shared" si="0"/>
        <v>120</v>
      </c>
    </row>
    <row r="78" spans="1:9" s="6" customFormat="1" ht="14.25">
      <c r="A78" s="114"/>
      <c r="B78" s="125"/>
      <c r="C78" s="67" t="s">
        <v>289</v>
      </c>
      <c r="D78" s="46" t="s">
        <v>290</v>
      </c>
      <c r="E78" s="46" t="s">
        <v>314</v>
      </c>
      <c r="F78" s="45" t="s">
        <v>263</v>
      </c>
      <c r="G78" s="69">
        <v>19</v>
      </c>
      <c r="H78" s="36">
        <v>10</v>
      </c>
      <c r="I78" s="36">
        <f t="shared" si="0"/>
        <v>190</v>
      </c>
    </row>
    <row r="79" spans="1:9" s="6" customFormat="1" ht="14.25">
      <c r="A79" s="114"/>
      <c r="B79" s="123" t="s">
        <v>33</v>
      </c>
      <c r="C79" s="67" t="s">
        <v>289</v>
      </c>
      <c r="D79" s="46" t="s">
        <v>312</v>
      </c>
      <c r="E79" s="46" t="s">
        <v>313</v>
      </c>
      <c r="F79" s="45" t="s">
        <v>263</v>
      </c>
      <c r="G79" s="69">
        <v>9</v>
      </c>
      <c r="H79" s="36">
        <v>5</v>
      </c>
      <c r="I79" s="36">
        <f t="shared" si="0"/>
        <v>45</v>
      </c>
    </row>
    <row r="80" spans="1:9" s="6" customFormat="1" ht="14.25">
      <c r="A80" s="114"/>
      <c r="B80" s="124"/>
      <c r="C80" s="67" t="s">
        <v>289</v>
      </c>
      <c r="D80" s="46" t="s">
        <v>299</v>
      </c>
      <c r="E80" s="46" t="s">
        <v>300</v>
      </c>
      <c r="F80" s="45" t="s">
        <v>263</v>
      </c>
      <c r="G80" s="69">
        <v>11</v>
      </c>
      <c r="H80" s="36">
        <v>5</v>
      </c>
      <c r="I80" s="36">
        <f t="shared" si="0"/>
        <v>55</v>
      </c>
    </row>
    <row r="81" spans="1:9" s="6" customFormat="1" ht="14.25">
      <c r="A81" s="114"/>
      <c r="B81" s="124"/>
      <c r="C81" s="67" t="s">
        <v>289</v>
      </c>
      <c r="D81" s="46" t="s">
        <v>301</v>
      </c>
      <c r="E81" s="46" t="s">
        <v>310</v>
      </c>
      <c r="F81" s="45" t="s">
        <v>263</v>
      </c>
      <c r="G81" s="69">
        <v>13</v>
      </c>
      <c r="H81" s="36">
        <v>5</v>
      </c>
      <c r="I81" s="36">
        <f t="shared" si="0"/>
        <v>65</v>
      </c>
    </row>
    <row r="82" spans="1:9" s="6" customFormat="1" ht="14.25">
      <c r="A82" s="114"/>
      <c r="B82" s="125"/>
      <c r="C82" s="67" t="s">
        <v>289</v>
      </c>
      <c r="D82" s="46" t="s">
        <v>290</v>
      </c>
      <c r="E82" s="46" t="s">
        <v>314</v>
      </c>
      <c r="F82" s="45" t="s">
        <v>263</v>
      </c>
      <c r="G82" s="69">
        <v>22</v>
      </c>
      <c r="H82" s="36">
        <v>5</v>
      </c>
      <c r="I82" s="36">
        <f t="shared" si="0"/>
        <v>110</v>
      </c>
    </row>
    <row r="83" spans="1:9" s="6" customFormat="1" ht="14.25">
      <c r="A83" s="114"/>
      <c r="B83" s="123" t="s">
        <v>34</v>
      </c>
      <c r="C83" s="67" t="s">
        <v>127</v>
      </c>
      <c r="D83" s="39" t="s">
        <v>128</v>
      </c>
      <c r="E83" s="39" t="s">
        <v>129</v>
      </c>
      <c r="F83" s="45" t="s">
        <v>130</v>
      </c>
      <c r="G83" s="69">
        <v>6</v>
      </c>
      <c r="H83" s="36">
        <v>10</v>
      </c>
      <c r="I83" s="36">
        <f t="shared" si="0"/>
        <v>60</v>
      </c>
    </row>
    <row r="84" spans="1:9" s="6" customFormat="1" ht="14.25">
      <c r="A84" s="114"/>
      <c r="B84" s="125"/>
      <c r="C84" s="67" t="s">
        <v>127</v>
      </c>
      <c r="D84" s="39" t="s">
        <v>131</v>
      </c>
      <c r="E84" s="39" t="s">
        <v>132</v>
      </c>
      <c r="F84" s="45" t="s">
        <v>130</v>
      </c>
      <c r="G84" s="69">
        <v>4</v>
      </c>
      <c r="H84" s="36">
        <v>10</v>
      </c>
      <c r="I84" s="36">
        <f t="shared" si="0"/>
        <v>40</v>
      </c>
    </row>
    <row r="85" spans="1:9" s="6" customFormat="1" ht="14.25">
      <c r="A85" s="114"/>
      <c r="B85" s="122" t="s">
        <v>133</v>
      </c>
      <c r="C85" s="67" t="s">
        <v>127</v>
      </c>
      <c r="D85" s="46" t="s">
        <v>134</v>
      </c>
      <c r="E85" s="46" t="s">
        <v>135</v>
      </c>
      <c r="F85" s="68" t="s">
        <v>136</v>
      </c>
      <c r="G85" s="69">
        <v>6</v>
      </c>
      <c r="H85" s="36">
        <v>5</v>
      </c>
      <c r="I85" s="36">
        <f t="shared" si="0"/>
        <v>30</v>
      </c>
    </row>
    <row r="86" spans="1:9" s="6" customFormat="1" ht="14.25">
      <c r="A86" s="114"/>
      <c r="B86" s="122"/>
      <c r="C86" s="67" t="s">
        <v>127</v>
      </c>
      <c r="D86" s="46" t="s">
        <v>315</v>
      </c>
      <c r="E86" s="46" t="s">
        <v>316</v>
      </c>
      <c r="F86" s="68" t="s">
        <v>136</v>
      </c>
      <c r="G86" s="69">
        <v>10</v>
      </c>
      <c r="H86" s="36">
        <v>5</v>
      </c>
      <c r="I86" s="36">
        <f t="shared" si="0"/>
        <v>50</v>
      </c>
    </row>
    <row r="87" spans="1:9" s="6" customFormat="1" ht="14.25">
      <c r="A87" s="114"/>
      <c r="B87" s="29" t="s">
        <v>35</v>
      </c>
      <c r="C87" s="67" t="s">
        <v>127</v>
      </c>
      <c r="D87" s="46" t="s">
        <v>317</v>
      </c>
      <c r="E87" s="46" t="s">
        <v>318</v>
      </c>
      <c r="F87" s="68" t="s">
        <v>130</v>
      </c>
      <c r="G87" s="69">
        <v>8</v>
      </c>
      <c r="H87" s="36">
        <v>2</v>
      </c>
      <c r="I87" s="36">
        <f t="shared" si="0"/>
        <v>16</v>
      </c>
    </row>
    <row r="88" spans="1:9" s="6" customFormat="1" ht="14.25">
      <c r="A88" s="114"/>
      <c r="B88" s="28" t="s">
        <v>319</v>
      </c>
      <c r="C88" s="67" t="s">
        <v>127</v>
      </c>
      <c r="D88" s="46" t="s">
        <v>317</v>
      </c>
      <c r="E88" s="46" t="s">
        <v>318</v>
      </c>
      <c r="F88" s="68" t="s">
        <v>130</v>
      </c>
      <c r="G88" s="69">
        <v>9</v>
      </c>
      <c r="H88" s="36">
        <v>2</v>
      </c>
      <c r="I88" s="36">
        <f t="shared" si="0"/>
        <v>18</v>
      </c>
    </row>
    <row r="89" spans="1:9" s="6" customFormat="1" ht="14.25">
      <c r="A89" s="114"/>
      <c r="B89" s="28" t="s">
        <v>320</v>
      </c>
      <c r="C89" s="65" t="s">
        <v>321</v>
      </c>
      <c r="D89" s="46" t="s">
        <v>322</v>
      </c>
      <c r="E89" s="46" t="s">
        <v>323</v>
      </c>
      <c r="F89" s="68" t="s">
        <v>324</v>
      </c>
      <c r="G89" s="69">
        <v>25</v>
      </c>
      <c r="H89" s="36">
        <v>2</v>
      </c>
      <c r="I89" s="36">
        <f t="shared" si="0"/>
        <v>50</v>
      </c>
    </row>
    <row r="90" spans="1:9" s="6" customFormat="1" ht="14.25">
      <c r="A90" s="114"/>
      <c r="B90" s="71" t="s">
        <v>325</v>
      </c>
      <c r="C90" s="37" t="s">
        <v>326</v>
      </c>
      <c r="D90" s="72" t="s">
        <v>327</v>
      </c>
      <c r="E90" s="39" t="s">
        <v>328</v>
      </c>
      <c r="F90" s="45" t="s">
        <v>329</v>
      </c>
      <c r="G90" s="73">
        <v>20</v>
      </c>
      <c r="H90" s="36">
        <v>2</v>
      </c>
      <c r="I90" s="36">
        <f t="shared" si="0"/>
        <v>40</v>
      </c>
    </row>
    <row r="91" spans="1:9" s="6" customFormat="1" ht="28.5">
      <c r="A91" s="114"/>
      <c r="B91" s="28" t="s">
        <v>330</v>
      </c>
      <c r="C91" s="53" t="s">
        <v>326</v>
      </c>
      <c r="D91" s="46" t="s">
        <v>331</v>
      </c>
      <c r="E91" s="39" t="s">
        <v>332</v>
      </c>
      <c r="F91" s="45" t="s">
        <v>333</v>
      </c>
      <c r="G91" s="35">
        <v>120</v>
      </c>
      <c r="H91" s="36">
        <v>20</v>
      </c>
      <c r="I91" s="36">
        <f t="shared" si="0"/>
        <v>2400</v>
      </c>
    </row>
    <row r="92" spans="1:9" s="6" customFormat="1" ht="30.75">
      <c r="A92" s="114"/>
      <c r="B92" s="29" t="s">
        <v>334</v>
      </c>
      <c r="C92" s="53" t="s">
        <v>326</v>
      </c>
      <c r="D92" s="74" t="s">
        <v>335</v>
      </c>
      <c r="E92" s="75" t="s">
        <v>336</v>
      </c>
      <c r="F92" s="49" t="s">
        <v>337</v>
      </c>
      <c r="G92" s="56">
        <v>170</v>
      </c>
      <c r="H92" s="36">
        <v>20</v>
      </c>
      <c r="I92" s="36">
        <f t="shared" si="0"/>
        <v>3400</v>
      </c>
    </row>
    <row r="93" spans="1:9" s="6" customFormat="1" ht="14.25">
      <c r="A93" s="114"/>
      <c r="B93" s="28" t="s">
        <v>338</v>
      </c>
      <c r="C93" s="65" t="s">
        <v>339</v>
      </c>
      <c r="D93" s="65" t="s">
        <v>36</v>
      </c>
      <c r="E93" s="53" t="s">
        <v>340</v>
      </c>
      <c r="F93" s="49" t="s">
        <v>333</v>
      </c>
      <c r="G93" s="76">
        <v>0</v>
      </c>
      <c r="H93" s="36">
        <v>10</v>
      </c>
      <c r="I93" s="36">
        <f t="shared" si="0"/>
        <v>0</v>
      </c>
    </row>
    <row r="94" spans="1:9" s="6" customFormat="1" ht="14.25">
      <c r="A94" s="114"/>
      <c r="B94" s="28" t="s">
        <v>341</v>
      </c>
      <c r="C94" s="65" t="s">
        <v>342</v>
      </c>
      <c r="D94" s="77" t="s">
        <v>36</v>
      </c>
      <c r="E94" s="54" t="s">
        <v>343</v>
      </c>
      <c r="F94" s="49" t="s">
        <v>333</v>
      </c>
      <c r="G94" s="76">
        <v>0</v>
      </c>
      <c r="H94" s="36">
        <v>10</v>
      </c>
      <c r="I94" s="36">
        <f aca="true" t="shared" si="1" ref="I94:I161">G94*H94</f>
        <v>0</v>
      </c>
    </row>
    <row r="95" spans="1:9" s="6" customFormat="1" ht="28.5">
      <c r="A95" s="114"/>
      <c r="B95" s="28" t="s">
        <v>344</v>
      </c>
      <c r="C95" s="65" t="s">
        <v>37</v>
      </c>
      <c r="D95" s="65" t="s">
        <v>36</v>
      </c>
      <c r="E95" s="53" t="s">
        <v>345</v>
      </c>
      <c r="F95" s="49" t="s">
        <v>333</v>
      </c>
      <c r="G95" s="56">
        <v>19</v>
      </c>
      <c r="H95" s="36">
        <v>5</v>
      </c>
      <c r="I95" s="36">
        <f t="shared" si="1"/>
        <v>95</v>
      </c>
    </row>
    <row r="96" spans="1:9" s="6" customFormat="1" ht="28.5">
      <c r="A96" s="114"/>
      <c r="B96" s="28" t="s">
        <v>346</v>
      </c>
      <c r="C96" s="65" t="s">
        <v>37</v>
      </c>
      <c r="D96" s="65" t="s">
        <v>36</v>
      </c>
      <c r="E96" s="53" t="s">
        <v>347</v>
      </c>
      <c r="F96" s="49" t="s">
        <v>333</v>
      </c>
      <c r="G96" s="56">
        <v>30</v>
      </c>
      <c r="H96" s="36">
        <v>5</v>
      </c>
      <c r="I96" s="36">
        <f t="shared" si="1"/>
        <v>150</v>
      </c>
    </row>
    <row r="97" spans="1:9" s="6" customFormat="1" ht="28.5">
      <c r="A97" s="114"/>
      <c r="B97" s="28" t="s">
        <v>348</v>
      </c>
      <c r="C97" s="65" t="s">
        <v>37</v>
      </c>
      <c r="D97" s="65" t="s">
        <v>349</v>
      </c>
      <c r="E97" s="53" t="s">
        <v>350</v>
      </c>
      <c r="F97" s="49" t="s">
        <v>333</v>
      </c>
      <c r="G97" s="56">
        <v>28</v>
      </c>
      <c r="H97" s="36">
        <v>5</v>
      </c>
      <c r="I97" s="36">
        <f t="shared" si="1"/>
        <v>140</v>
      </c>
    </row>
    <row r="98" spans="1:9" s="6" customFormat="1" ht="14.25">
      <c r="A98" s="114"/>
      <c r="B98" s="28" t="s">
        <v>351</v>
      </c>
      <c r="C98" s="65" t="s">
        <v>37</v>
      </c>
      <c r="D98" s="65" t="s">
        <v>36</v>
      </c>
      <c r="E98" s="53" t="s">
        <v>352</v>
      </c>
      <c r="F98" s="49" t="s">
        <v>333</v>
      </c>
      <c r="G98" s="56">
        <v>41</v>
      </c>
      <c r="H98" s="36">
        <v>2</v>
      </c>
      <c r="I98" s="36">
        <f t="shared" si="1"/>
        <v>82</v>
      </c>
    </row>
    <row r="99" spans="1:9" s="6" customFormat="1" ht="28.5">
      <c r="A99" s="114"/>
      <c r="B99" s="29" t="s">
        <v>353</v>
      </c>
      <c r="C99" s="65" t="s">
        <v>37</v>
      </c>
      <c r="D99" s="77" t="s">
        <v>349</v>
      </c>
      <c r="E99" s="54" t="s">
        <v>354</v>
      </c>
      <c r="F99" s="49" t="s">
        <v>333</v>
      </c>
      <c r="G99" s="56">
        <v>30</v>
      </c>
      <c r="H99" s="36">
        <v>2</v>
      </c>
      <c r="I99" s="36">
        <f t="shared" si="1"/>
        <v>60</v>
      </c>
    </row>
    <row r="100" spans="1:9" s="6" customFormat="1" ht="28.5">
      <c r="A100" s="114"/>
      <c r="B100" s="29" t="s">
        <v>355</v>
      </c>
      <c r="C100" s="65" t="s">
        <v>37</v>
      </c>
      <c r="D100" s="77" t="s">
        <v>36</v>
      </c>
      <c r="E100" s="54" t="s">
        <v>356</v>
      </c>
      <c r="F100" s="49" t="s">
        <v>333</v>
      </c>
      <c r="G100" s="56">
        <v>30</v>
      </c>
      <c r="H100" s="36">
        <v>1</v>
      </c>
      <c r="I100" s="36">
        <f t="shared" si="1"/>
        <v>30</v>
      </c>
    </row>
    <row r="101" spans="1:9" s="6" customFormat="1" ht="28.5">
      <c r="A101" s="114"/>
      <c r="B101" s="29" t="s">
        <v>357</v>
      </c>
      <c r="C101" s="65" t="s">
        <v>37</v>
      </c>
      <c r="D101" s="77" t="s">
        <v>36</v>
      </c>
      <c r="E101" s="54" t="s">
        <v>358</v>
      </c>
      <c r="F101" s="49" t="s">
        <v>333</v>
      </c>
      <c r="G101" s="56">
        <v>526</v>
      </c>
      <c r="H101" s="36">
        <v>1</v>
      </c>
      <c r="I101" s="36">
        <f t="shared" si="1"/>
        <v>526</v>
      </c>
    </row>
    <row r="102" spans="1:9" s="6" customFormat="1" ht="28.5">
      <c r="A102" s="114"/>
      <c r="B102" s="29" t="s">
        <v>359</v>
      </c>
      <c r="C102" s="65" t="s">
        <v>37</v>
      </c>
      <c r="D102" s="77" t="s">
        <v>36</v>
      </c>
      <c r="E102" s="54" t="s">
        <v>360</v>
      </c>
      <c r="F102" s="49" t="s">
        <v>333</v>
      </c>
      <c r="G102" s="56">
        <v>273</v>
      </c>
      <c r="H102" s="36">
        <v>1</v>
      </c>
      <c r="I102" s="36">
        <f t="shared" si="1"/>
        <v>273</v>
      </c>
    </row>
    <row r="103" spans="1:9" s="6" customFormat="1" ht="28.5">
      <c r="A103" s="114"/>
      <c r="B103" s="28" t="s">
        <v>361</v>
      </c>
      <c r="C103" s="65" t="s">
        <v>37</v>
      </c>
      <c r="D103" s="77" t="s">
        <v>349</v>
      </c>
      <c r="E103" s="54" t="s">
        <v>362</v>
      </c>
      <c r="F103" s="49" t="s">
        <v>333</v>
      </c>
      <c r="G103" s="56">
        <v>41</v>
      </c>
      <c r="H103" s="36">
        <v>1</v>
      </c>
      <c r="I103" s="36">
        <f t="shared" si="1"/>
        <v>41</v>
      </c>
    </row>
    <row r="104" spans="1:9" s="6" customFormat="1" ht="28.5">
      <c r="A104" s="114"/>
      <c r="B104" s="29" t="s">
        <v>363</v>
      </c>
      <c r="C104" s="65" t="s">
        <v>37</v>
      </c>
      <c r="D104" s="77" t="s">
        <v>36</v>
      </c>
      <c r="E104" s="54" t="s">
        <v>364</v>
      </c>
      <c r="F104" s="49" t="s">
        <v>333</v>
      </c>
      <c r="G104" s="56">
        <v>57</v>
      </c>
      <c r="H104" s="36">
        <v>1</v>
      </c>
      <c r="I104" s="36">
        <f t="shared" si="1"/>
        <v>57</v>
      </c>
    </row>
    <row r="105" spans="1:9" s="6" customFormat="1" ht="28.5">
      <c r="A105" s="114"/>
      <c r="B105" s="29" t="s">
        <v>395</v>
      </c>
      <c r="C105" s="77" t="s">
        <v>37</v>
      </c>
      <c r="D105" s="77" t="s">
        <v>36</v>
      </c>
      <c r="E105" s="54" t="s">
        <v>396</v>
      </c>
      <c r="F105" s="64" t="s">
        <v>333</v>
      </c>
      <c r="G105" s="56">
        <v>23</v>
      </c>
      <c r="H105" s="36">
        <v>2</v>
      </c>
      <c r="I105" s="36">
        <f t="shared" si="1"/>
        <v>46</v>
      </c>
    </row>
    <row r="106" spans="1:9" s="6" customFormat="1" ht="14.25">
      <c r="A106" s="114"/>
      <c r="B106" s="29" t="s">
        <v>397</v>
      </c>
      <c r="C106" s="77" t="s">
        <v>37</v>
      </c>
      <c r="D106" s="77" t="s">
        <v>36</v>
      </c>
      <c r="E106" s="54" t="s">
        <v>398</v>
      </c>
      <c r="F106" s="64" t="s">
        <v>333</v>
      </c>
      <c r="G106" s="56">
        <v>14</v>
      </c>
      <c r="H106" s="36">
        <v>2</v>
      </c>
      <c r="I106" s="36">
        <f t="shared" si="1"/>
        <v>28</v>
      </c>
    </row>
    <row r="107" spans="1:9" s="6" customFormat="1" ht="28.5">
      <c r="A107" s="114"/>
      <c r="B107" s="29" t="s">
        <v>399</v>
      </c>
      <c r="C107" s="77" t="s">
        <v>37</v>
      </c>
      <c r="D107" s="74" t="s">
        <v>38</v>
      </c>
      <c r="E107" s="54" t="s">
        <v>400</v>
      </c>
      <c r="F107" s="64" t="s">
        <v>333</v>
      </c>
      <c r="G107" s="56">
        <v>22</v>
      </c>
      <c r="H107" s="36">
        <v>1</v>
      </c>
      <c r="I107" s="36">
        <f t="shared" si="1"/>
        <v>22</v>
      </c>
    </row>
    <row r="108" spans="1:9" s="6" customFormat="1" ht="28.5">
      <c r="A108" s="114"/>
      <c r="B108" s="29" t="s">
        <v>401</v>
      </c>
      <c r="C108" s="77" t="s">
        <v>37</v>
      </c>
      <c r="D108" s="77" t="s">
        <v>36</v>
      </c>
      <c r="E108" s="54" t="s">
        <v>402</v>
      </c>
      <c r="F108" s="64" t="s">
        <v>333</v>
      </c>
      <c r="G108" s="56">
        <v>22</v>
      </c>
      <c r="H108" s="36">
        <v>1</v>
      </c>
      <c r="I108" s="36">
        <f t="shared" si="1"/>
        <v>22</v>
      </c>
    </row>
    <row r="109" spans="1:9" s="6" customFormat="1" ht="28.5">
      <c r="A109" s="114"/>
      <c r="B109" s="28" t="s">
        <v>403</v>
      </c>
      <c r="C109" s="77" t="s">
        <v>37</v>
      </c>
      <c r="D109" s="48" t="s">
        <v>38</v>
      </c>
      <c r="E109" s="53" t="s">
        <v>402</v>
      </c>
      <c r="F109" s="64" t="s">
        <v>333</v>
      </c>
      <c r="G109" s="56">
        <v>140</v>
      </c>
      <c r="H109" s="36">
        <v>1</v>
      </c>
      <c r="I109" s="36">
        <f t="shared" si="1"/>
        <v>140</v>
      </c>
    </row>
    <row r="110" spans="1:9" s="6" customFormat="1" ht="28.5">
      <c r="A110" s="114"/>
      <c r="B110" s="28" t="s">
        <v>404</v>
      </c>
      <c r="C110" s="77" t="s">
        <v>37</v>
      </c>
      <c r="D110" s="48" t="s">
        <v>38</v>
      </c>
      <c r="E110" s="53" t="s">
        <v>405</v>
      </c>
      <c r="F110" s="64" t="s">
        <v>333</v>
      </c>
      <c r="G110" s="56">
        <v>26</v>
      </c>
      <c r="H110" s="36">
        <v>1</v>
      </c>
      <c r="I110" s="36">
        <f t="shared" si="1"/>
        <v>26</v>
      </c>
    </row>
    <row r="111" spans="1:9" s="6" customFormat="1" ht="14.25">
      <c r="A111" s="114"/>
      <c r="B111" s="29" t="s">
        <v>406</v>
      </c>
      <c r="C111" s="77" t="s">
        <v>37</v>
      </c>
      <c r="D111" s="74" t="s">
        <v>407</v>
      </c>
      <c r="E111" s="54" t="s">
        <v>408</v>
      </c>
      <c r="F111" s="64" t="s">
        <v>333</v>
      </c>
      <c r="G111" s="56">
        <v>31</v>
      </c>
      <c r="H111" s="36">
        <v>1</v>
      </c>
      <c r="I111" s="36">
        <f t="shared" si="1"/>
        <v>31</v>
      </c>
    </row>
    <row r="112" spans="1:9" s="6" customFormat="1" ht="14.25">
      <c r="A112" s="114"/>
      <c r="B112" s="28" t="s">
        <v>409</v>
      </c>
      <c r="C112" s="77" t="s">
        <v>37</v>
      </c>
      <c r="D112" s="65"/>
      <c r="E112" s="53" t="s">
        <v>410</v>
      </c>
      <c r="F112" s="64" t="s">
        <v>333</v>
      </c>
      <c r="G112" s="56">
        <v>22</v>
      </c>
      <c r="H112" s="36">
        <v>1</v>
      </c>
      <c r="I112" s="36">
        <f t="shared" si="1"/>
        <v>22</v>
      </c>
    </row>
    <row r="113" spans="1:9" s="6" customFormat="1" ht="14.25">
      <c r="A113" s="114"/>
      <c r="B113" s="29" t="s">
        <v>411</v>
      </c>
      <c r="C113" s="77" t="s">
        <v>37</v>
      </c>
      <c r="D113" s="65"/>
      <c r="E113" s="53" t="s">
        <v>412</v>
      </c>
      <c r="F113" s="64" t="s">
        <v>333</v>
      </c>
      <c r="G113" s="56">
        <v>18</v>
      </c>
      <c r="H113" s="36">
        <v>1</v>
      </c>
      <c r="I113" s="36">
        <f t="shared" si="1"/>
        <v>18</v>
      </c>
    </row>
    <row r="114" spans="1:9" s="6" customFormat="1" ht="14.25">
      <c r="A114" s="114"/>
      <c r="B114" s="29" t="s">
        <v>413</v>
      </c>
      <c r="C114" s="77" t="s">
        <v>37</v>
      </c>
      <c r="D114" s="65"/>
      <c r="E114" s="53" t="s">
        <v>412</v>
      </c>
      <c r="F114" s="64" t="s">
        <v>333</v>
      </c>
      <c r="G114" s="56">
        <v>17</v>
      </c>
      <c r="H114" s="36">
        <v>1</v>
      </c>
      <c r="I114" s="36">
        <f t="shared" si="1"/>
        <v>17</v>
      </c>
    </row>
    <row r="115" spans="1:9" s="6" customFormat="1" ht="14.25">
      <c r="A115" s="114"/>
      <c r="B115" s="28" t="s">
        <v>414</v>
      </c>
      <c r="C115" s="54" t="s">
        <v>342</v>
      </c>
      <c r="D115" s="65"/>
      <c r="E115" s="53" t="s">
        <v>415</v>
      </c>
      <c r="F115" s="78" t="s">
        <v>333</v>
      </c>
      <c r="G115" s="56">
        <v>37</v>
      </c>
      <c r="H115" s="36">
        <v>1</v>
      </c>
      <c r="I115" s="36">
        <f t="shared" si="1"/>
        <v>37</v>
      </c>
    </row>
    <row r="116" spans="1:9" s="6" customFormat="1" ht="28.5">
      <c r="A116" s="114"/>
      <c r="B116" s="29" t="s">
        <v>416</v>
      </c>
      <c r="C116" s="54" t="s">
        <v>342</v>
      </c>
      <c r="D116" s="65"/>
      <c r="E116" s="53" t="s">
        <v>417</v>
      </c>
      <c r="F116" s="78" t="s">
        <v>333</v>
      </c>
      <c r="G116" s="79">
        <v>175</v>
      </c>
      <c r="H116" s="36">
        <v>1</v>
      </c>
      <c r="I116" s="36">
        <f t="shared" si="1"/>
        <v>175</v>
      </c>
    </row>
    <row r="117" spans="1:9" s="6" customFormat="1" ht="28.5">
      <c r="A117" s="114"/>
      <c r="B117" s="28" t="s">
        <v>418</v>
      </c>
      <c r="C117" s="65" t="s">
        <v>342</v>
      </c>
      <c r="D117" s="48" t="s">
        <v>36</v>
      </c>
      <c r="E117" s="53" t="s">
        <v>419</v>
      </c>
      <c r="F117" s="49" t="s">
        <v>333</v>
      </c>
      <c r="G117" s="79">
        <v>0</v>
      </c>
      <c r="H117" s="36">
        <v>1</v>
      </c>
      <c r="I117" s="36">
        <f t="shared" si="1"/>
        <v>0</v>
      </c>
    </row>
    <row r="118" spans="1:9" s="6" customFormat="1" ht="14.25">
      <c r="A118" s="114"/>
      <c r="B118" s="28" t="s">
        <v>420</v>
      </c>
      <c r="C118" s="65" t="s">
        <v>342</v>
      </c>
      <c r="D118" s="48" t="s">
        <v>36</v>
      </c>
      <c r="E118" s="53" t="s">
        <v>421</v>
      </c>
      <c r="F118" s="49" t="s">
        <v>333</v>
      </c>
      <c r="G118" s="79">
        <v>0</v>
      </c>
      <c r="H118" s="36">
        <v>1</v>
      </c>
      <c r="I118" s="36">
        <f t="shared" si="1"/>
        <v>0</v>
      </c>
    </row>
    <row r="119" spans="1:9" s="6" customFormat="1" ht="42.75">
      <c r="A119" s="114"/>
      <c r="B119" s="29" t="s">
        <v>422</v>
      </c>
      <c r="C119" s="77" t="s">
        <v>342</v>
      </c>
      <c r="D119" s="74" t="s">
        <v>36</v>
      </c>
      <c r="E119" s="53" t="s">
        <v>423</v>
      </c>
      <c r="F119" s="49" t="s">
        <v>333</v>
      </c>
      <c r="G119" s="79">
        <v>35</v>
      </c>
      <c r="H119" s="36">
        <v>10</v>
      </c>
      <c r="I119" s="36">
        <f t="shared" si="1"/>
        <v>350</v>
      </c>
    </row>
    <row r="120" spans="1:9" s="6" customFormat="1" ht="14.25">
      <c r="A120" s="114"/>
      <c r="B120" s="28" t="s">
        <v>424</v>
      </c>
      <c r="C120" s="65" t="s">
        <v>342</v>
      </c>
      <c r="D120" s="48" t="s">
        <v>39</v>
      </c>
      <c r="E120" s="53" t="s">
        <v>137</v>
      </c>
      <c r="F120" s="78" t="s">
        <v>138</v>
      </c>
      <c r="G120" s="79">
        <v>21</v>
      </c>
      <c r="H120" s="36">
        <v>20</v>
      </c>
      <c r="I120" s="36">
        <f t="shared" si="1"/>
        <v>420</v>
      </c>
    </row>
    <row r="121" spans="1:9" s="6" customFormat="1" ht="14.25">
      <c r="A121" s="114"/>
      <c r="B121" s="80" t="s">
        <v>365</v>
      </c>
      <c r="C121" s="65" t="s">
        <v>366</v>
      </c>
      <c r="D121" s="48" t="s">
        <v>367</v>
      </c>
      <c r="E121" s="53" t="s">
        <v>368</v>
      </c>
      <c r="F121" s="78" t="s">
        <v>138</v>
      </c>
      <c r="G121" s="79">
        <v>21</v>
      </c>
      <c r="H121" s="36">
        <v>20</v>
      </c>
      <c r="I121" s="36">
        <f t="shared" si="1"/>
        <v>420</v>
      </c>
    </row>
    <row r="122" spans="1:9" s="6" customFormat="1" ht="14.25">
      <c r="A122" s="114"/>
      <c r="B122" s="28" t="s">
        <v>369</v>
      </c>
      <c r="C122" s="65" t="s">
        <v>366</v>
      </c>
      <c r="D122" s="48" t="s">
        <v>40</v>
      </c>
      <c r="E122" s="53" t="s">
        <v>370</v>
      </c>
      <c r="F122" s="78" t="s">
        <v>138</v>
      </c>
      <c r="G122" s="79">
        <v>20</v>
      </c>
      <c r="H122" s="36">
        <v>10</v>
      </c>
      <c r="I122" s="36">
        <f t="shared" si="1"/>
        <v>200</v>
      </c>
    </row>
    <row r="123" spans="1:9" s="6" customFormat="1" ht="14.25">
      <c r="A123" s="115"/>
      <c r="B123" s="28" t="s">
        <v>371</v>
      </c>
      <c r="C123" s="65" t="s">
        <v>366</v>
      </c>
      <c r="D123" s="48" t="s">
        <v>36</v>
      </c>
      <c r="E123" s="53" t="s">
        <v>372</v>
      </c>
      <c r="F123" s="78" t="s">
        <v>138</v>
      </c>
      <c r="G123" s="79">
        <v>25</v>
      </c>
      <c r="H123" s="36">
        <v>10</v>
      </c>
      <c r="I123" s="36">
        <f t="shared" si="1"/>
        <v>250</v>
      </c>
    </row>
    <row r="124" spans="1:9" s="6" customFormat="1" ht="57">
      <c r="A124" s="113" t="s">
        <v>373</v>
      </c>
      <c r="B124" s="106" t="s">
        <v>476</v>
      </c>
      <c r="C124" s="54" t="s">
        <v>374</v>
      </c>
      <c r="D124" s="48" t="s">
        <v>375</v>
      </c>
      <c r="E124" s="98" t="s">
        <v>449</v>
      </c>
      <c r="F124" s="49" t="s">
        <v>376</v>
      </c>
      <c r="G124" s="56">
        <v>10000</v>
      </c>
      <c r="H124" s="36">
        <v>1</v>
      </c>
      <c r="I124" s="36">
        <f t="shared" si="1"/>
        <v>10000</v>
      </c>
    </row>
    <row r="125" spans="1:9" s="6" customFormat="1" ht="57">
      <c r="A125" s="115"/>
      <c r="B125" s="81" t="s">
        <v>377</v>
      </c>
      <c r="C125" s="53" t="s">
        <v>374</v>
      </c>
      <c r="D125" s="53" t="s">
        <v>378</v>
      </c>
      <c r="E125" s="101" t="s">
        <v>450</v>
      </c>
      <c r="F125" s="34" t="s">
        <v>379</v>
      </c>
      <c r="G125" s="35">
        <v>4500</v>
      </c>
      <c r="H125" s="36">
        <v>1</v>
      </c>
      <c r="I125" s="36">
        <f t="shared" si="1"/>
        <v>4500</v>
      </c>
    </row>
    <row r="126" spans="1:9" s="6" customFormat="1" ht="114.75">
      <c r="A126" s="113" t="s">
        <v>380</v>
      </c>
      <c r="B126" s="28" t="s">
        <v>41</v>
      </c>
      <c r="C126" s="53" t="s">
        <v>381</v>
      </c>
      <c r="D126" s="48" t="s">
        <v>382</v>
      </c>
      <c r="E126" s="98" t="s">
        <v>451</v>
      </c>
      <c r="F126" s="45" t="s">
        <v>383</v>
      </c>
      <c r="G126" s="82">
        <v>22000</v>
      </c>
      <c r="H126" s="36">
        <v>1</v>
      </c>
      <c r="I126" s="36">
        <f t="shared" si="1"/>
        <v>22000</v>
      </c>
    </row>
    <row r="127" spans="1:9" s="6" customFormat="1" ht="216">
      <c r="A127" s="114"/>
      <c r="B127" s="28" t="s">
        <v>42</v>
      </c>
      <c r="C127" s="53" t="s">
        <v>381</v>
      </c>
      <c r="D127" s="32" t="s">
        <v>384</v>
      </c>
      <c r="E127" s="102" t="s">
        <v>452</v>
      </c>
      <c r="F127" s="45" t="s">
        <v>383</v>
      </c>
      <c r="G127" s="83">
        <v>118000</v>
      </c>
      <c r="H127" s="36">
        <v>1</v>
      </c>
      <c r="I127" s="36">
        <f t="shared" si="1"/>
        <v>118000</v>
      </c>
    </row>
    <row r="128" spans="1:9" s="6" customFormat="1" ht="100.5">
      <c r="A128" s="114"/>
      <c r="B128" s="28" t="s">
        <v>43</v>
      </c>
      <c r="C128" s="74" t="s">
        <v>385</v>
      </c>
      <c r="D128" s="53" t="s">
        <v>386</v>
      </c>
      <c r="E128" s="103" t="s">
        <v>453</v>
      </c>
      <c r="F128" s="45" t="s">
        <v>383</v>
      </c>
      <c r="G128" s="107" t="s">
        <v>477</v>
      </c>
      <c r="H128" s="36">
        <v>1</v>
      </c>
      <c r="I128" s="36">
        <f t="shared" si="1"/>
        <v>8300</v>
      </c>
    </row>
    <row r="129" spans="1:9" s="6" customFormat="1" ht="28.5">
      <c r="A129" s="114"/>
      <c r="B129" s="30" t="s">
        <v>387</v>
      </c>
      <c r="C129" s="53" t="s">
        <v>388</v>
      </c>
      <c r="D129" s="84" t="s">
        <v>389</v>
      </c>
      <c r="E129" s="104" t="s">
        <v>454</v>
      </c>
      <c r="F129" s="85" t="s">
        <v>390</v>
      </c>
      <c r="G129" s="35">
        <v>1400</v>
      </c>
      <c r="H129" s="36">
        <v>1</v>
      </c>
      <c r="I129" s="36">
        <f t="shared" si="1"/>
        <v>1400</v>
      </c>
    </row>
    <row r="130" spans="1:9" s="6" customFormat="1" ht="14.25">
      <c r="A130" s="115"/>
      <c r="B130" s="30" t="s">
        <v>391</v>
      </c>
      <c r="C130" s="37" t="s">
        <v>392</v>
      </c>
      <c r="D130" s="52" t="s">
        <v>393</v>
      </c>
      <c r="E130" s="98" t="s">
        <v>455</v>
      </c>
      <c r="F130" s="45" t="s">
        <v>394</v>
      </c>
      <c r="G130" s="56">
        <v>5</v>
      </c>
      <c r="H130" s="36">
        <v>2</v>
      </c>
      <c r="I130" s="36">
        <f t="shared" si="1"/>
        <v>10</v>
      </c>
    </row>
    <row r="131" spans="1:9" s="6" customFormat="1" ht="102.75">
      <c r="A131" s="113" t="s">
        <v>44</v>
      </c>
      <c r="B131" s="28" t="s">
        <v>45</v>
      </c>
      <c r="C131" s="37" t="s">
        <v>139</v>
      </c>
      <c r="D131" s="46" t="s">
        <v>140</v>
      </c>
      <c r="E131" s="39" t="s">
        <v>141</v>
      </c>
      <c r="F131" s="45" t="s">
        <v>142</v>
      </c>
      <c r="G131" s="35">
        <v>27860</v>
      </c>
      <c r="H131" s="36">
        <v>1</v>
      </c>
      <c r="I131" s="36">
        <f t="shared" si="1"/>
        <v>27860</v>
      </c>
    </row>
    <row r="132" spans="1:9" s="6" customFormat="1" ht="42.75">
      <c r="A132" s="114"/>
      <c r="B132" s="28" t="s">
        <v>46</v>
      </c>
      <c r="C132" s="86" t="s">
        <v>139</v>
      </c>
      <c r="D132" s="48" t="s">
        <v>143</v>
      </c>
      <c r="E132" s="102" t="s">
        <v>456</v>
      </c>
      <c r="F132" s="64" t="s">
        <v>142</v>
      </c>
      <c r="G132" s="87">
        <v>5100</v>
      </c>
      <c r="H132" s="36">
        <v>1</v>
      </c>
      <c r="I132" s="36">
        <f t="shared" si="1"/>
        <v>5100</v>
      </c>
    </row>
    <row r="133" spans="1:9" s="6" customFormat="1" ht="100.5">
      <c r="A133" s="114"/>
      <c r="B133" s="30" t="s">
        <v>144</v>
      </c>
      <c r="C133" s="53" t="s">
        <v>139</v>
      </c>
      <c r="D133" s="46" t="s">
        <v>145</v>
      </c>
      <c r="E133" s="98" t="s">
        <v>457</v>
      </c>
      <c r="F133" s="49" t="s">
        <v>146</v>
      </c>
      <c r="G133" s="35">
        <v>4200</v>
      </c>
      <c r="H133" s="36">
        <v>1</v>
      </c>
      <c r="I133" s="36">
        <f t="shared" si="1"/>
        <v>4200</v>
      </c>
    </row>
    <row r="134" spans="1:9" s="6" customFormat="1" ht="60">
      <c r="A134" s="115"/>
      <c r="B134" s="28" t="s">
        <v>47</v>
      </c>
      <c r="C134" s="86" t="s">
        <v>139</v>
      </c>
      <c r="D134" s="46" t="s">
        <v>147</v>
      </c>
      <c r="E134" s="98" t="s">
        <v>458</v>
      </c>
      <c r="F134" s="45" t="s">
        <v>146</v>
      </c>
      <c r="G134" s="62">
        <v>3500</v>
      </c>
      <c r="H134" s="36">
        <v>1</v>
      </c>
      <c r="I134" s="36">
        <f t="shared" si="1"/>
        <v>3500</v>
      </c>
    </row>
    <row r="135" spans="1:9" s="6" customFormat="1" ht="57">
      <c r="A135" s="64" t="s">
        <v>148</v>
      </c>
      <c r="B135" s="30" t="s">
        <v>149</v>
      </c>
      <c r="C135" s="54" t="s">
        <v>139</v>
      </c>
      <c r="D135" s="52" t="s">
        <v>150</v>
      </c>
      <c r="E135" s="98" t="s">
        <v>459</v>
      </c>
      <c r="F135" s="49" t="s">
        <v>151</v>
      </c>
      <c r="G135" s="73">
        <v>2100</v>
      </c>
      <c r="H135" s="36">
        <v>3</v>
      </c>
      <c r="I135" s="36">
        <f t="shared" si="1"/>
        <v>6300</v>
      </c>
    </row>
    <row r="136" spans="1:9" s="6" customFormat="1" ht="186.75">
      <c r="A136" s="113" t="s">
        <v>152</v>
      </c>
      <c r="B136" s="28" t="s">
        <v>48</v>
      </c>
      <c r="C136" s="39" t="s">
        <v>139</v>
      </c>
      <c r="D136" s="88" t="s">
        <v>153</v>
      </c>
      <c r="E136" s="105" t="s">
        <v>481</v>
      </c>
      <c r="F136" s="45" t="s">
        <v>146</v>
      </c>
      <c r="G136" s="41">
        <v>8500</v>
      </c>
      <c r="H136" s="36">
        <v>5</v>
      </c>
      <c r="I136" s="36">
        <f t="shared" si="1"/>
        <v>42500</v>
      </c>
    </row>
    <row r="137" spans="1:9" s="6" customFormat="1" ht="120">
      <c r="A137" s="114"/>
      <c r="B137" s="30" t="s">
        <v>154</v>
      </c>
      <c r="C137" s="54" t="s">
        <v>139</v>
      </c>
      <c r="D137" s="52" t="s">
        <v>155</v>
      </c>
      <c r="E137" s="96" t="s">
        <v>460</v>
      </c>
      <c r="F137" s="49" t="s">
        <v>156</v>
      </c>
      <c r="G137" s="35">
        <v>550</v>
      </c>
      <c r="H137" s="36">
        <v>5</v>
      </c>
      <c r="I137" s="36">
        <f t="shared" si="1"/>
        <v>2750</v>
      </c>
    </row>
    <row r="138" spans="1:9" s="6" customFormat="1" ht="14.25">
      <c r="A138" s="114"/>
      <c r="B138" s="28" t="s">
        <v>49</v>
      </c>
      <c r="C138" s="53" t="s">
        <v>157</v>
      </c>
      <c r="D138" s="48" t="s">
        <v>50</v>
      </c>
      <c r="E138" s="48" t="s">
        <v>51</v>
      </c>
      <c r="F138" s="49" t="s">
        <v>156</v>
      </c>
      <c r="G138" s="35">
        <v>65</v>
      </c>
      <c r="H138" s="36">
        <v>10</v>
      </c>
      <c r="I138" s="36">
        <f t="shared" si="1"/>
        <v>650</v>
      </c>
    </row>
    <row r="139" spans="1:9" s="6" customFormat="1" ht="14.25">
      <c r="A139" s="114"/>
      <c r="B139" s="108" t="s">
        <v>52</v>
      </c>
      <c r="C139" s="109" t="s">
        <v>13</v>
      </c>
      <c r="D139" s="112" t="s">
        <v>53</v>
      </c>
      <c r="E139" s="110" t="s">
        <v>478</v>
      </c>
      <c r="F139" s="111" t="s">
        <v>479</v>
      </c>
      <c r="G139" s="35">
        <v>17</v>
      </c>
      <c r="H139" s="36">
        <v>10</v>
      </c>
      <c r="I139" s="36">
        <f t="shared" si="1"/>
        <v>170</v>
      </c>
    </row>
    <row r="140" spans="1:9" s="6" customFormat="1" ht="14.25">
      <c r="A140" s="114"/>
      <c r="B140" s="28" t="s">
        <v>54</v>
      </c>
      <c r="C140" s="53" t="s">
        <v>159</v>
      </c>
      <c r="D140" s="48" t="s">
        <v>55</v>
      </c>
      <c r="E140" s="53" t="s">
        <v>56</v>
      </c>
      <c r="F140" s="49" t="s">
        <v>158</v>
      </c>
      <c r="G140" s="35">
        <v>48</v>
      </c>
      <c r="H140" s="36">
        <v>10</v>
      </c>
      <c r="I140" s="36">
        <f t="shared" si="1"/>
        <v>480</v>
      </c>
    </row>
    <row r="141" spans="1:9" s="6" customFormat="1" ht="14.25">
      <c r="A141" s="114"/>
      <c r="B141" s="28" t="s">
        <v>57</v>
      </c>
      <c r="C141" s="53" t="s">
        <v>160</v>
      </c>
      <c r="D141" s="48" t="s">
        <v>161</v>
      </c>
      <c r="E141" s="53" t="s">
        <v>162</v>
      </c>
      <c r="F141" s="49" t="s">
        <v>163</v>
      </c>
      <c r="G141" s="35">
        <v>2</v>
      </c>
      <c r="H141" s="36">
        <v>100</v>
      </c>
      <c r="I141" s="36">
        <f t="shared" si="1"/>
        <v>200</v>
      </c>
    </row>
    <row r="142" spans="1:9" s="6" customFormat="1" ht="14.25">
      <c r="A142" s="114"/>
      <c r="B142" s="28" t="s">
        <v>164</v>
      </c>
      <c r="C142" s="54" t="s">
        <v>165</v>
      </c>
      <c r="D142" s="48" t="s">
        <v>166</v>
      </c>
      <c r="E142" s="53" t="s">
        <v>58</v>
      </c>
      <c r="F142" s="49" t="s">
        <v>158</v>
      </c>
      <c r="G142" s="35">
        <v>47</v>
      </c>
      <c r="H142" s="36">
        <v>10</v>
      </c>
      <c r="I142" s="36">
        <f t="shared" si="1"/>
        <v>470</v>
      </c>
    </row>
    <row r="143" spans="1:9" s="6" customFormat="1" ht="129">
      <c r="A143" s="114"/>
      <c r="B143" s="30" t="s">
        <v>167</v>
      </c>
      <c r="C143" s="54" t="s">
        <v>165</v>
      </c>
      <c r="D143" s="88" t="s">
        <v>168</v>
      </c>
      <c r="E143" s="54" t="s">
        <v>59</v>
      </c>
      <c r="F143" s="64" t="s">
        <v>169</v>
      </c>
      <c r="G143" s="56">
        <v>980</v>
      </c>
      <c r="H143" s="36">
        <v>5</v>
      </c>
      <c r="I143" s="36">
        <f t="shared" si="1"/>
        <v>4900</v>
      </c>
    </row>
    <row r="144" spans="1:9" s="6" customFormat="1" ht="42.75">
      <c r="A144" s="114"/>
      <c r="B144" s="28" t="s">
        <v>60</v>
      </c>
      <c r="C144" s="54" t="s">
        <v>165</v>
      </c>
      <c r="D144" s="65" t="s">
        <v>170</v>
      </c>
      <c r="E144" s="97" t="s">
        <v>461</v>
      </c>
      <c r="F144" s="90" t="s">
        <v>171</v>
      </c>
      <c r="G144" s="35">
        <v>150</v>
      </c>
      <c r="H144" s="36">
        <v>5</v>
      </c>
      <c r="I144" s="36">
        <f t="shared" si="1"/>
        <v>750</v>
      </c>
    </row>
    <row r="145" spans="1:9" s="6" customFormat="1" ht="14.25">
      <c r="A145" s="114"/>
      <c r="B145" s="28" t="s">
        <v>61</v>
      </c>
      <c r="C145" s="54" t="s">
        <v>165</v>
      </c>
      <c r="D145" s="46" t="s">
        <v>172</v>
      </c>
      <c r="E145" s="89" t="s">
        <v>173</v>
      </c>
      <c r="F145" s="49" t="s">
        <v>174</v>
      </c>
      <c r="G145" s="35">
        <v>20</v>
      </c>
      <c r="H145" s="36">
        <v>30</v>
      </c>
      <c r="I145" s="36">
        <f t="shared" si="1"/>
        <v>600</v>
      </c>
    </row>
    <row r="146" spans="1:9" s="6" customFormat="1" ht="28.5">
      <c r="A146" s="114"/>
      <c r="B146" s="28" t="s">
        <v>62</v>
      </c>
      <c r="C146" s="54" t="s">
        <v>165</v>
      </c>
      <c r="D146" s="46" t="s">
        <v>175</v>
      </c>
      <c r="E146" s="96" t="s">
        <v>462</v>
      </c>
      <c r="F146" s="45" t="s">
        <v>169</v>
      </c>
      <c r="G146" s="35">
        <v>790</v>
      </c>
      <c r="H146" s="36">
        <v>6</v>
      </c>
      <c r="I146" s="36">
        <f t="shared" si="1"/>
        <v>4740</v>
      </c>
    </row>
    <row r="147" spans="1:9" s="6" customFormat="1" ht="42.75">
      <c r="A147" s="114"/>
      <c r="B147" s="28" t="s">
        <v>63</v>
      </c>
      <c r="C147" s="37" t="s">
        <v>165</v>
      </c>
      <c r="D147" s="48" t="s">
        <v>176</v>
      </c>
      <c r="E147" s="98" t="s">
        <v>463</v>
      </c>
      <c r="F147" s="49" t="s">
        <v>177</v>
      </c>
      <c r="G147" s="41">
        <v>120</v>
      </c>
      <c r="H147" s="36">
        <v>5</v>
      </c>
      <c r="I147" s="36">
        <f t="shared" si="1"/>
        <v>600</v>
      </c>
    </row>
    <row r="148" spans="1:9" s="6" customFormat="1" ht="57">
      <c r="A148" s="114"/>
      <c r="B148" s="30" t="s">
        <v>178</v>
      </c>
      <c r="C148" s="37" t="s">
        <v>179</v>
      </c>
      <c r="D148" s="52" t="s">
        <v>180</v>
      </c>
      <c r="E148" s="98" t="s">
        <v>464</v>
      </c>
      <c r="F148" s="45" t="s">
        <v>163</v>
      </c>
      <c r="G148" s="41">
        <v>6</v>
      </c>
      <c r="H148" s="36">
        <v>10</v>
      </c>
      <c r="I148" s="36">
        <f t="shared" si="1"/>
        <v>60</v>
      </c>
    </row>
    <row r="149" spans="1:9" s="6" customFormat="1" ht="42.75">
      <c r="A149" s="114"/>
      <c r="B149" s="28" t="s">
        <v>64</v>
      </c>
      <c r="C149" s="37" t="s">
        <v>181</v>
      </c>
      <c r="D149" s="46" t="s">
        <v>182</v>
      </c>
      <c r="E149" s="96" t="s">
        <v>465</v>
      </c>
      <c r="F149" s="45" t="s">
        <v>183</v>
      </c>
      <c r="G149" s="41">
        <v>30</v>
      </c>
      <c r="H149" s="36">
        <v>10</v>
      </c>
      <c r="I149" s="36">
        <f t="shared" si="1"/>
        <v>300</v>
      </c>
    </row>
    <row r="150" spans="1:9" s="6" customFormat="1" ht="14.25">
      <c r="A150" s="114"/>
      <c r="B150" s="30" t="s">
        <v>184</v>
      </c>
      <c r="C150" s="37" t="s">
        <v>179</v>
      </c>
      <c r="D150" s="52" t="s">
        <v>185</v>
      </c>
      <c r="E150" s="39" t="s">
        <v>186</v>
      </c>
      <c r="F150" s="45" t="s">
        <v>163</v>
      </c>
      <c r="G150" s="41">
        <v>30</v>
      </c>
      <c r="H150" s="36">
        <v>5</v>
      </c>
      <c r="I150" s="36">
        <f t="shared" si="1"/>
        <v>150</v>
      </c>
    </row>
    <row r="151" spans="1:9" s="6" customFormat="1" ht="14.25">
      <c r="A151" s="114"/>
      <c r="B151" s="30" t="s">
        <v>187</v>
      </c>
      <c r="C151" s="37" t="s">
        <v>179</v>
      </c>
      <c r="D151" s="52" t="s">
        <v>188</v>
      </c>
      <c r="E151" s="39" t="s">
        <v>189</v>
      </c>
      <c r="F151" s="45" t="s">
        <v>190</v>
      </c>
      <c r="G151" s="41">
        <v>44</v>
      </c>
      <c r="H151" s="36">
        <v>2</v>
      </c>
      <c r="I151" s="36">
        <f t="shared" si="1"/>
        <v>88</v>
      </c>
    </row>
    <row r="152" spans="1:9" s="6" customFormat="1" ht="14.25">
      <c r="A152" s="114"/>
      <c r="B152" s="30" t="s">
        <v>191</v>
      </c>
      <c r="C152" s="54" t="s">
        <v>165</v>
      </c>
      <c r="D152" s="91" t="s">
        <v>192</v>
      </c>
      <c r="E152" s="77" t="s">
        <v>65</v>
      </c>
      <c r="F152" s="49" t="s">
        <v>174</v>
      </c>
      <c r="G152" s="41">
        <v>10</v>
      </c>
      <c r="H152" s="36">
        <v>5</v>
      </c>
      <c r="I152" s="36">
        <f t="shared" si="1"/>
        <v>50</v>
      </c>
    </row>
    <row r="153" spans="1:9" s="6" customFormat="1" ht="72">
      <c r="A153" s="115"/>
      <c r="B153" s="28" t="s">
        <v>66</v>
      </c>
      <c r="C153" s="37" t="s">
        <v>193</v>
      </c>
      <c r="D153" s="92" t="s">
        <v>67</v>
      </c>
      <c r="E153" s="95" t="s">
        <v>466</v>
      </c>
      <c r="F153" s="45" t="s">
        <v>194</v>
      </c>
      <c r="G153" s="41">
        <v>10</v>
      </c>
      <c r="H153" s="36">
        <v>10</v>
      </c>
      <c r="I153" s="36">
        <f t="shared" si="1"/>
        <v>100</v>
      </c>
    </row>
    <row r="154" spans="1:9" s="6" customFormat="1" ht="302.25">
      <c r="A154" s="113" t="s">
        <v>195</v>
      </c>
      <c r="B154" s="28" t="s">
        <v>68</v>
      </c>
      <c r="C154" s="39" t="s">
        <v>196</v>
      </c>
      <c r="D154" s="93" t="s">
        <v>197</v>
      </c>
      <c r="E154" s="96" t="s">
        <v>482</v>
      </c>
      <c r="F154" s="45" t="s">
        <v>198</v>
      </c>
      <c r="G154" s="35">
        <v>4400</v>
      </c>
      <c r="H154" s="36">
        <v>50</v>
      </c>
      <c r="I154" s="36">
        <f t="shared" si="1"/>
        <v>220000</v>
      </c>
    </row>
    <row r="155" spans="1:9" s="6" customFormat="1" ht="72">
      <c r="A155" s="114"/>
      <c r="B155" s="28" t="s">
        <v>69</v>
      </c>
      <c r="C155" s="37" t="s">
        <v>196</v>
      </c>
      <c r="D155" s="46" t="s">
        <v>199</v>
      </c>
      <c r="E155" s="94" t="s">
        <v>467</v>
      </c>
      <c r="F155" s="45" t="s">
        <v>200</v>
      </c>
      <c r="G155" s="35">
        <v>3</v>
      </c>
      <c r="H155" s="36">
        <v>32175</v>
      </c>
      <c r="I155" s="36">
        <f t="shared" si="1"/>
        <v>96525</v>
      </c>
    </row>
    <row r="156" spans="1:9" s="6" customFormat="1" ht="28.5">
      <c r="A156" s="114"/>
      <c r="B156" s="29" t="s">
        <v>201</v>
      </c>
      <c r="C156" s="37" t="s">
        <v>196</v>
      </c>
      <c r="D156" s="46" t="s">
        <v>202</v>
      </c>
      <c r="E156" s="94" t="s">
        <v>70</v>
      </c>
      <c r="F156" s="45" t="s">
        <v>194</v>
      </c>
      <c r="G156" s="35">
        <v>3.5</v>
      </c>
      <c r="H156" s="36">
        <v>1000</v>
      </c>
      <c r="I156" s="36">
        <f t="shared" si="1"/>
        <v>3500</v>
      </c>
    </row>
    <row r="157" spans="1:9" s="6" customFormat="1" ht="42.75">
      <c r="A157" s="114"/>
      <c r="B157" s="28" t="s">
        <v>71</v>
      </c>
      <c r="C157" s="37" t="s">
        <v>196</v>
      </c>
      <c r="D157" s="91" t="s">
        <v>203</v>
      </c>
      <c r="E157" s="39" t="s">
        <v>204</v>
      </c>
      <c r="F157" s="90" t="s">
        <v>205</v>
      </c>
      <c r="G157" s="35">
        <v>70</v>
      </c>
      <c r="H157" s="36">
        <v>4</v>
      </c>
      <c r="I157" s="36">
        <f t="shared" si="1"/>
        <v>280</v>
      </c>
    </row>
    <row r="158" spans="1:9" s="6" customFormat="1" ht="42.75">
      <c r="A158" s="114"/>
      <c r="B158" s="30" t="s">
        <v>206</v>
      </c>
      <c r="C158" s="37" t="s">
        <v>196</v>
      </c>
      <c r="D158" s="91" t="s">
        <v>207</v>
      </c>
      <c r="E158" s="97" t="s">
        <v>468</v>
      </c>
      <c r="F158" s="90" t="s">
        <v>205</v>
      </c>
      <c r="G158" s="35">
        <v>40</v>
      </c>
      <c r="H158" s="36">
        <v>2</v>
      </c>
      <c r="I158" s="36">
        <f t="shared" si="1"/>
        <v>80</v>
      </c>
    </row>
    <row r="159" spans="1:9" s="6" customFormat="1" ht="114.75">
      <c r="A159" s="114"/>
      <c r="B159" s="28" t="s">
        <v>72</v>
      </c>
      <c r="C159" s="53" t="s">
        <v>208</v>
      </c>
      <c r="D159" s="65" t="s">
        <v>209</v>
      </c>
      <c r="E159" s="98" t="s">
        <v>469</v>
      </c>
      <c r="F159" s="49" t="s">
        <v>210</v>
      </c>
      <c r="G159" s="35">
        <v>16900</v>
      </c>
      <c r="H159" s="36">
        <v>1</v>
      </c>
      <c r="I159" s="36">
        <f t="shared" si="1"/>
        <v>16900</v>
      </c>
    </row>
    <row r="160" spans="1:9" s="6" customFormat="1" ht="144">
      <c r="A160" s="114"/>
      <c r="B160" s="30" t="s">
        <v>211</v>
      </c>
      <c r="C160" s="37" t="s">
        <v>212</v>
      </c>
      <c r="D160" s="52" t="s">
        <v>213</v>
      </c>
      <c r="E160" s="96" t="s">
        <v>470</v>
      </c>
      <c r="F160" s="45" t="s">
        <v>210</v>
      </c>
      <c r="G160" s="35">
        <v>2761</v>
      </c>
      <c r="H160" s="36">
        <v>1</v>
      </c>
      <c r="I160" s="36">
        <f t="shared" si="1"/>
        <v>2761</v>
      </c>
    </row>
    <row r="161" spans="1:9" s="6" customFormat="1" ht="72">
      <c r="A161" s="115"/>
      <c r="B161" s="30" t="s">
        <v>214</v>
      </c>
      <c r="C161" s="37" t="s">
        <v>215</v>
      </c>
      <c r="D161" s="52" t="s">
        <v>216</v>
      </c>
      <c r="E161" s="39" t="s">
        <v>217</v>
      </c>
      <c r="F161" s="45" t="s">
        <v>210</v>
      </c>
      <c r="G161" s="35">
        <v>700</v>
      </c>
      <c r="H161" s="36">
        <v>1</v>
      </c>
      <c r="I161" s="36">
        <f t="shared" si="1"/>
        <v>700</v>
      </c>
    </row>
    <row r="162" spans="1:9" s="7" customFormat="1" ht="14.25">
      <c r="A162" s="15" t="s">
        <v>5</v>
      </c>
      <c r="B162" s="116" t="s">
        <v>472</v>
      </c>
      <c r="C162" s="117"/>
      <c r="D162" s="117"/>
      <c r="E162" s="117"/>
      <c r="F162" s="117"/>
      <c r="G162" s="117"/>
      <c r="H162" s="117"/>
      <c r="I162" s="26">
        <f>SUM(I3:I161)</f>
        <v>757092</v>
      </c>
    </row>
    <row r="163" spans="1:9" ht="42.75" customHeight="1">
      <c r="A163" s="119" t="s">
        <v>480</v>
      </c>
      <c r="B163" s="120"/>
      <c r="C163" s="120"/>
      <c r="D163" s="120"/>
      <c r="E163" s="120"/>
      <c r="F163" s="120"/>
      <c r="G163" s="120"/>
      <c r="H163" s="120"/>
      <c r="I163" s="121"/>
    </row>
    <row r="164" spans="1:9" ht="28.5" customHeight="1">
      <c r="A164" s="126" t="s">
        <v>473</v>
      </c>
      <c r="B164" s="127"/>
      <c r="C164" s="127"/>
      <c r="D164" s="127"/>
      <c r="E164" s="127"/>
      <c r="F164" s="127"/>
      <c r="G164" s="127"/>
      <c r="H164" s="127"/>
      <c r="I164" s="128"/>
    </row>
    <row r="165" spans="1:9" ht="16.5" customHeight="1">
      <c r="A165" s="16"/>
      <c r="B165" s="8"/>
      <c r="C165" s="12"/>
      <c r="D165" s="12"/>
      <c r="E165" s="12"/>
      <c r="F165" s="16"/>
      <c r="G165" s="23"/>
      <c r="H165" s="23"/>
      <c r="I165" s="23"/>
    </row>
    <row r="166" spans="1:9" s="9" customFormat="1" ht="18" customHeight="1">
      <c r="A166" s="17"/>
      <c r="C166" s="13"/>
      <c r="D166" s="13"/>
      <c r="E166" s="19"/>
      <c r="F166" s="21"/>
      <c r="G166" s="24"/>
      <c r="H166" s="24"/>
      <c r="I166" s="24"/>
    </row>
    <row r="167" spans="1:9" s="9" customFormat="1" ht="18" customHeight="1">
      <c r="A167" s="17"/>
      <c r="C167" s="13"/>
      <c r="D167" s="13"/>
      <c r="E167" s="19"/>
      <c r="F167" s="21"/>
      <c r="G167" s="24"/>
      <c r="H167" s="24"/>
      <c r="I167" s="24"/>
    </row>
    <row r="168" spans="1:9" s="9" customFormat="1" ht="18" customHeight="1">
      <c r="A168" s="17"/>
      <c r="C168" s="13"/>
      <c r="D168" s="13"/>
      <c r="E168" s="19"/>
      <c r="F168" s="21"/>
      <c r="G168" s="24"/>
      <c r="H168" s="24"/>
      <c r="I168" s="24"/>
    </row>
  </sheetData>
  <sheetProtection/>
  <mergeCells count="25">
    <mergeCell ref="A3:A8"/>
    <mergeCell ref="B13:B16"/>
    <mergeCell ref="B17:B20"/>
    <mergeCell ref="B21:B24"/>
    <mergeCell ref="A9:A30"/>
    <mergeCell ref="B43:B46"/>
    <mergeCell ref="B85:B86"/>
    <mergeCell ref="A31:A123"/>
    <mergeCell ref="A124:A125"/>
    <mergeCell ref="A126:A130"/>
    <mergeCell ref="A164:I164"/>
    <mergeCell ref="B47:B49"/>
    <mergeCell ref="B54:B59"/>
    <mergeCell ref="B61:B65"/>
    <mergeCell ref="A131:A134"/>
    <mergeCell ref="A136:A153"/>
    <mergeCell ref="A154:A161"/>
    <mergeCell ref="B162:H162"/>
    <mergeCell ref="A1:I1"/>
    <mergeCell ref="A163:I163"/>
    <mergeCell ref="B66:B69"/>
    <mergeCell ref="B70:B74"/>
    <mergeCell ref="B75:B78"/>
    <mergeCell ref="B79:B82"/>
    <mergeCell ref="B83:B84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landscape" paperSize="9" r:id="rId2"/>
  <headerFooter alignWithMargins="0">
    <oddFooter>&amp;R&amp;P</oddFooter>
  </headerFooter>
  <ignoredErrors>
    <ignoredError sqref="G1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545250356@qq.com</cp:lastModifiedBy>
  <cp:lastPrinted>2013-03-13T03:08:17Z</cp:lastPrinted>
  <dcterms:created xsi:type="dcterms:W3CDTF">2011-08-24T02:47:00Z</dcterms:created>
  <dcterms:modified xsi:type="dcterms:W3CDTF">2024-03-21T02:57:45Z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